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igarashi\Desktop\"/>
    </mc:Choice>
  </mc:AlternateContent>
  <xr:revisionPtr revIDLastSave="0" documentId="8_{61827C1D-FEDF-43FC-9A95-7393EB995B73}" xr6:coauthVersionLast="47" xr6:coauthVersionMax="47" xr10:uidLastSave="{00000000-0000-0000-0000-000000000000}"/>
  <bookViews>
    <workbookView xWindow="-120" yWindow="-120" windowWidth="29040" windowHeight="15840" xr2:uid="{00000000-000D-0000-FFFF-FFFF00000000}"/>
  </bookViews>
  <sheets>
    <sheet name="申込書" sheetId="1" r:id="rId1"/>
    <sheet name="【加工NG】日建連事務処理用" sheetId="2" r:id="rId2"/>
  </sheets>
  <definedNames>
    <definedName name="_xlnm.Print_Area" localSheetId="0">申込書!$A$1:$CH$38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2" l="1"/>
  <c r="J27" i="2"/>
  <c r="J26" i="2"/>
  <c r="J25" i="2"/>
  <c r="J24" i="2"/>
  <c r="J23" i="2"/>
  <c r="J22" i="2"/>
  <c r="AO21" i="1"/>
  <c r="C28" i="2" l="1"/>
  <c r="C27" i="2"/>
  <c r="C26" i="2"/>
  <c r="C25" i="2"/>
  <c r="C24" i="2"/>
  <c r="C23" i="2"/>
  <c r="C22" i="2"/>
  <c r="E23" i="2"/>
  <c r="E24" i="2"/>
  <c r="E25" i="2"/>
  <c r="E26" i="2"/>
  <c r="E27" i="2"/>
  <c r="E28" i="2"/>
  <c r="E22" i="2"/>
  <c r="C20" i="2"/>
  <c r="G20" i="2"/>
  <c r="B23" i="2"/>
  <c r="G23" i="2"/>
  <c r="H23" i="2" s="1"/>
  <c r="I23" i="2" s="1"/>
  <c r="K23" i="2"/>
  <c r="B24" i="2"/>
  <c r="G24" i="2"/>
  <c r="H24" i="2" s="1"/>
  <c r="I24" i="2" s="1"/>
  <c r="K24" i="2"/>
  <c r="B25" i="2"/>
  <c r="G25" i="2"/>
  <c r="H25" i="2" s="1"/>
  <c r="I25" i="2" s="1"/>
  <c r="K25" i="2"/>
  <c r="B26" i="2"/>
  <c r="G26" i="2"/>
  <c r="H26" i="2" s="1"/>
  <c r="I26" i="2" s="1"/>
  <c r="K26" i="2"/>
  <c r="B27" i="2"/>
  <c r="G27" i="2"/>
  <c r="H27" i="2" s="1"/>
  <c r="I27" i="2" s="1"/>
  <c r="K27" i="2"/>
  <c r="B28" i="2"/>
  <c r="G28" i="2"/>
  <c r="H28" i="2" s="1"/>
  <c r="I28" i="2" s="1"/>
  <c r="K28" i="2"/>
  <c r="B22" i="2"/>
  <c r="K22" i="2"/>
  <c r="G22" i="2"/>
  <c r="H22" i="2" s="1"/>
  <c r="C29" i="2"/>
  <c r="F28" i="2"/>
  <c r="D28" i="2"/>
  <c r="F27" i="2"/>
  <c r="F26" i="2"/>
  <c r="D26" i="2"/>
  <c r="D27" i="2"/>
  <c r="F25" i="2"/>
  <c r="D25" i="2"/>
  <c r="D24" i="2"/>
  <c r="F24" i="2"/>
  <c r="D23" i="2"/>
  <c r="F23" i="2"/>
  <c r="D20" i="2"/>
  <c r="D22" i="2"/>
  <c r="F22" i="2"/>
  <c r="K20" i="2" l="1"/>
  <c r="I22" i="2"/>
  <c r="H5" i="2" l="1"/>
  <c r="H6" i="2"/>
  <c r="H7" i="2"/>
  <c r="H8" i="2"/>
  <c r="G5" i="2"/>
  <c r="G6" i="2"/>
  <c r="G7" i="2"/>
  <c r="G8" i="2"/>
  <c r="G9" i="2"/>
  <c r="C4" i="2"/>
  <c r="B5" i="2"/>
  <c r="B6" i="2"/>
  <c r="B7" i="2"/>
  <c r="B8" i="2"/>
  <c r="B9" i="2"/>
  <c r="B4" i="2"/>
  <c r="G4" i="2"/>
  <c r="C5" i="2"/>
  <c r="C6" i="2"/>
  <c r="C7" i="2"/>
  <c r="C8" i="2"/>
  <c r="C9" i="2"/>
  <c r="H4" i="2"/>
  <c r="D8" i="2"/>
  <c r="D4" i="2"/>
  <c r="D9" i="2"/>
  <c r="D7" i="2"/>
  <c r="D5" i="2"/>
  <c r="D6" i="2"/>
  <c r="AO20" i="1" l="1"/>
  <c r="H20" i="2" s="1"/>
  <c r="J20" i="2" s="1"/>
  <c r="E9" i="2"/>
  <c r="H9" i="2"/>
  <c r="E5" i="2"/>
  <c r="E6" i="2"/>
  <c r="E7" i="2"/>
  <c r="E8" i="2"/>
  <c r="E4" i="2"/>
  <c r="F9" i="2"/>
  <c r="F8" i="2"/>
  <c r="F7" i="2"/>
  <c r="F6" i="2"/>
  <c r="F5" i="2"/>
  <c r="F4" i="2"/>
  <c r="I20" i="2" l="1"/>
  <c r="N4" i="2"/>
  <c r="M4" i="2"/>
  <c r="L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3" authorId="0" shapeId="0" xr:uid="{9D89E8B2-AD70-4FFB-B2EF-1A4063433A76}">
      <text>
        <r>
          <rPr>
            <sz val="9"/>
            <color indexed="81"/>
            <rFont val="MS P ゴシック"/>
            <family val="3"/>
            <charset val="128"/>
          </rPr>
          <t xml:space="preserve">11/7現在　22名入金　55,000円
</t>
        </r>
      </text>
    </comment>
  </commentList>
</comments>
</file>

<file path=xl/sharedStrings.xml><?xml version="1.0" encoding="utf-8"?>
<sst xmlns="http://schemas.openxmlformats.org/spreadsheetml/2006/main" count="137" uniqueCount="103">
  <si>
    <t>住　　　　　　所</t>
    <rPh sb="0" eb="1">
      <t>ジュウ</t>
    </rPh>
    <rPh sb="7" eb="8">
      <t>ショ</t>
    </rPh>
    <phoneticPr fontId="2"/>
  </si>
  <si>
    <t>〒</t>
    <phoneticPr fontId="2"/>
  </si>
  <si>
    <t>-</t>
    <phoneticPr fontId="2"/>
  </si>
  <si>
    <t>（所属部署名）</t>
    <rPh sb="1" eb="3">
      <t>ショゾク</t>
    </rPh>
    <rPh sb="3" eb="5">
      <t>ブショ</t>
    </rPh>
    <rPh sb="5" eb="6">
      <t>メイ</t>
    </rPh>
    <phoneticPr fontId="2"/>
  </si>
  <si>
    <t>氏　　名</t>
    <rPh sb="0" eb="1">
      <t>シ</t>
    </rPh>
    <rPh sb="3" eb="4">
      <t>メイ</t>
    </rPh>
    <phoneticPr fontId="2"/>
  </si>
  <si>
    <t>TEL</t>
    <phoneticPr fontId="2"/>
  </si>
  <si>
    <t>整理№</t>
    <rPh sb="0" eb="2">
      <t>セイリ</t>
    </rPh>
    <phoneticPr fontId="2"/>
  </si>
  <si>
    <t>番号</t>
    <rPh sb="0" eb="2">
      <t>バンゴウ</t>
    </rPh>
    <phoneticPr fontId="2"/>
  </si>
  <si>
    <t>①</t>
    <phoneticPr fontId="2"/>
  </si>
  <si>
    <t>②</t>
    <phoneticPr fontId="2"/>
  </si>
  <si>
    <t>③</t>
    <phoneticPr fontId="2"/>
  </si>
  <si>
    <t>④</t>
    <phoneticPr fontId="2"/>
  </si>
  <si>
    <t>⑤</t>
    <phoneticPr fontId="2"/>
  </si>
  <si>
    <t>⑥</t>
    <phoneticPr fontId="2"/>
  </si>
  <si>
    <t>（チェック記入例）</t>
    <rPh sb="5" eb="7">
      <t>キニュウ</t>
    </rPh>
    <rPh sb="7" eb="8">
      <t>レイ</t>
    </rPh>
    <phoneticPr fontId="2"/>
  </si>
  <si>
    <t>ﾒｰﾙｱﾄﾞﾚｽ</t>
    <phoneticPr fontId="2"/>
  </si>
  <si>
    <t>出席
ﾁｪｯｸ</t>
    <rPh sb="0" eb="2">
      <t>シュッセキ</t>
    </rPh>
    <phoneticPr fontId="2"/>
  </si>
  <si>
    <t>受講証明書</t>
    <rPh sb="0" eb="2">
      <t>ジュコウ</t>
    </rPh>
    <rPh sb="2" eb="5">
      <t>ショウメイショ</t>
    </rPh>
    <phoneticPr fontId="2"/>
  </si>
  <si>
    <t>受講者氏名</t>
    <rPh sb="0" eb="1">
      <t>ウケ</t>
    </rPh>
    <rPh sb="1" eb="2">
      <t>コウ</t>
    </rPh>
    <rPh sb="2" eb="3">
      <t>モノ</t>
    </rPh>
    <rPh sb="3" eb="4">
      <t>シ</t>
    </rPh>
    <rPh sb="4" eb="5">
      <t>ナ</t>
    </rPh>
    <phoneticPr fontId="2"/>
  </si>
  <si>
    <t>上記のとおり申し込みます。　</t>
    <phoneticPr fontId="2"/>
  </si>
  <si>
    <t>①</t>
  </si>
  <si>
    <t>✓</t>
  </si>
  <si>
    <t>-</t>
  </si>
  <si>
    <t>整理番号</t>
    <rPh sb="0" eb="2">
      <t>セイリ</t>
    </rPh>
    <rPh sb="2" eb="4">
      <t>バンゴウ</t>
    </rPh>
    <phoneticPr fontId="2"/>
  </si>
  <si>
    <t>受講者</t>
    <rPh sb="0" eb="3">
      <t>ジュコウシャ</t>
    </rPh>
    <phoneticPr fontId="2"/>
  </si>
  <si>
    <t>会社名</t>
    <rPh sb="0" eb="3">
      <t>カイシャメイ</t>
    </rPh>
    <phoneticPr fontId="2"/>
  </si>
  <si>
    <t>社名ﾌﾘｶﾞﾅ</t>
    <rPh sb="0" eb="2">
      <t>シャメイ</t>
    </rPh>
    <phoneticPr fontId="2"/>
  </si>
  <si>
    <t>-</t>
    <phoneticPr fontId="2"/>
  </si>
  <si>
    <t>担当者</t>
    <rPh sb="0" eb="3">
      <t>タントウシャ</t>
    </rPh>
    <phoneticPr fontId="2"/>
  </si>
  <si>
    <t>電話</t>
    <rPh sb="0" eb="2">
      <t>デンワ</t>
    </rPh>
    <phoneticPr fontId="2"/>
  </si>
  <si>
    <t>アドレス</t>
    <phoneticPr fontId="2"/>
  </si>
  <si>
    <t>入金
《予定日》</t>
    <rPh sb="0" eb="2">
      <t>ニュウキン</t>
    </rPh>
    <rPh sb="4" eb="6">
      <t>ヨテイ</t>
    </rPh>
    <rPh sb="6" eb="7">
      <t>ヒ</t>
    </rPh>
    <phoneticPr fontId="2"/>
  </si>
  <si>
    <r>
      <t xml:space="preserve">入金日
</t>
    </r>
    <r>
      <rPr>
        <sz val="11"/>
        <rFont val="ＭＳ Ｐゴシック"/>
        <family val="3"/>
        <charset val="128"/>
      </rPr>
      <t>消費税10％</t>
    </r>
    <rPh sb="0" eb="2">
      <t>ニュウキン</t>
    </rPh>
    <rPh sb="2" eb="3">
      <t>ヒ</t>
    </rPh>
    <rPh sb="4" eb="7">
      <t>ショウヒゼイ</t>
    </rPh>
    <phoneticPr fontId="2"/>
  </si>
  <si>
    <t>CPDS申込</t>
    <rPh sb="4" eb="6">
      <t>モウシコミ</t>
    </rPh>
    <phoneticPr fontId="2"/>
  </si>
  <si>
    <t>氏名ﾌﾘｶﾞﾅ</t>
    <rPh sb="0" eb="2">
      <t>シメイ</t>
    </rPh>
    <phoneticPr fontId="2"/>
  </si>
  <si>
    <t>備考1</t>
    <rPh sb="0" eb="2">
      <t>ビコウ</t>
    </rPh>
    <phoneticPr fontId="2"/>
  </si>
  <si>
    <t>備考2</t>
    <rPh sb="0" eb="2">
      <t>ビコウ</t>
    </rPh>
    <phoneticPr fontId="2"/>
  </si>
  <si>
    <t>▼プルダウン選択</t>
    <rPh sb="6" eb="8">
      <t>センタク</t>
    </rPh>
    <phoneticPr fontId="2"/>
  </si>
  <si>
    <t>このシートは加工しないでください。事務局用の集計シートです。</t>
    <rPh sb="6" eb="8">
      <t>カコウ</t>
    </rPh>
    <phoneticPr fontId="2"/>
  </si>
  <si>
    <t>管理用</t>
    <rPh sb="0" eb="3">
      <t>カンリヨウ</t>
    </rPh>
    <phoneticPr fontId="2"/>
  </si>
  <si>
    <t>請求書用</t>
    <rPh sb="0" eb="4">
      <t>セイキュウショヨウ</t>
    </rPh>
    <phoneticPr fontId="2"/>
  </si>
  <si>
    <t>※ なお、本講習会は、ＣＰＤＳ（全国土木施工管理技士会連合会）認定の講習会です。</t>
    <phoneticPr fontId="2"/>
  </si>
  <si>
    <t>※上記個人情報は、講習会の状況把握以外には使用致しません。</t>
    <phoneticPr fontId="2"/>
  </si>
  <si>
    <t>人数</t>
    <rPh sb="0" eb="2">
      <t>ニンズウ</t>
    </rPh>
    <phoneticPr fontId="1"/>
  </si>
  <si>
    <t>請求書の単位</t>
    <rPh sb="0" eb="3">
      <t>セイキュウショ</t>
    </rPh>
    <rPh sb="4" eb="6">
      <t>タンイ</t>
    </rPh>
    <phoneticPr fontId="1"/>
  </si>
  <si>
    <t>請求書の金額</t>
    <rPh sb="0" eb="3">
      <t>セイキュウショ</t>
    </rPh>
    <rPh sb="4" eb="6">
      <t>キンガク</t>
    </rPh>
    <phoneticPr fontId="1"/>
  </si>
  <si>
    <t>入金予定日</t>
    <rPh sb="0" eb="2">
      <t>ニュウキン</t>
    </rPh>
    <rPh sb="2" eb="5">
      <t>ヨテイビ</t>
    </rPh>
    <phoneticPr fontId="1"/>
  </si>
  <si>
    <t>入金日</t>
    <rPh sb="0" eb="2">
      <t>ニュウキン</t>
    </rPh>
    <rPh sb="2" eb="3">
      <t>ヒ</t>
    </rPh>
    <phoneticPr fontId="1"/>
  </si>
  <si>
    <t>備考</t>
    <rPh sb="0" eb="2">
      <t>ビコウ</t>
    </rPh>
    <phoneticPr fontId="1"/>
  </si>
  <si>
    <t>必要1
不要2</t>
    <phoneticPr fontId="2"/>
  </si>
  <si>
    <t>振込
予定日</t>
    <rPh sb="0" eb="2">
      <t>フリコ</t>
    </rPh>
    <rPh sb="3" eb="6">
      <t>ヨテイビ</t>
    </rPh>
    <phoneticPr fontId="2"/>
  </si>
  <si>
    <t>○</t>
    <phoneticPr fontId="2"/>
  </si>
  <si>
    <t>個人振込みの場合ﾒｰﾙｱﾄﾞﾚｽを記入
（会社一括振込の場合は記入不要）</t>
    <rPh sb="0" eb="2">
      <t>コジン</t>
    </rPh>
    <rPh sb="2" eb="4">
      <t>フリコ</t>
    </rPh>
    <rPh sb="6" eb="8">
      <t>バアイ</t>
    </rPh>
    <rPh sb="17" eb="19">
      <t>キニュウ</t>
    </rPh>
    <rPh sb="21" eb="27">
      <t>カイシャイッカツフリコミ</t>
    </rPh>
    <rPh sb="28" eb="30">
      <t>バアイ</t>
    </rPh>
    <rPh sb="31" eb="35">
      <t>キニュウフヨウ</t>
    </rPh>
    <phoneticPr fontId="2"/>
  </si>
  <si>
    <t>日</t>
    <rPh sb="0" eb="1">
      <t>ニチ</t>
    </rPh>
    <phoneticPr fontId="2"/>
  </si>
  <si>
    <t>月</t>
    <rPh sb="0" eb="1">
      <t>ツキ</t>
    </rPh>
    <phoneticPr fontId="2"/>
  </si>
  <si>
    <t>会社一括
振込人数</t>
    <rPh sb="0" eb="4">
      <t>カイシャイッカツ</t>
    </rPh>
    <rPh sb="5" eb="7">
      <t>フリコ</t>
    </rPh>
    <rPh sb="7" eb="9">
      <t>ニンズウ</t>
    </rPh>
    <phoneticPr fontId="2"/>
  </si>
  <si>
    <t>人</t>
    <rPh sb="0" eb="1">
      <t>ニン</t>
    </rPh>
    <phoneticPr fontId="2"/>
  </si>
  <si>
    <t>人分</t>
    <rPh sb="0" eb="1">
      <t>ニン</t>
    </rPh>
    <rPh sb="1" eb="2">
      <t>ブン</t>
    </rPh>
    <phoneticPr fontId="2"/>
  </si>
  <si>
    <t>個人人数</t>
    <rPh sb="0" eb="2">
      <t>コジン</t>
    </rPh>
    <rPh sb="2" eb="4">
      <t>ニンズウ</t>
    </rPh>
    <phoneticPr fontId="2"/>
  </si>
  <si>
    <t>会員会社/個人
（顧客）コード</t>
    <rPh sb="0" eb="2">
      <t>カイイン</t>
    </rPh>
    <rPh sb="2" eb="4">
      <t>カイシャ</t>
    </rPh>
    <rPh sb="5" eb="7">
      <t>コジン</t>
    </rPh>
    <rPh sb="9" eb="11">
      <t>コキャク</t>
    </rPh>
    <phoneticPr fontId="1"/>
  </si>
  <si>
    <t>整理No.
個人のみ</t>
    <rPh sb="0" eb="2">
      <t>セイリ</t>
    </rPh>
    <rPh sb="6" eb="8">
      <t>コジン</t>
    </rPh>
    <phoneticPr fontId="1"/>
  </si>
  <si>
    <t>振込みが会社と個人が混在した時は人数を会社振込人数分に手書きで直す</t>
    <rPh sb="0" eb="2">
      <t>フリコ</t>
    </rPh>
    <rPh sb="4" eb="6">
      <t>カイシャ</t>
    </rPh>
    <rPh sb="7" eb="9">
      <t>コジン</t>
    </rPh>
    <rPh sb="10" eb="12">
      <t>コンザイ</t>
    </rPh>
    <rPh sb="14" eb="15">
      <t>トキ</t>
    </rPh>
    <rPh sb="16" eb="18">
      <t>ニンズウ</t>
    </rPh>
    <rPh sb="19" eb="21">
      <t>カイシャ</t>
    </rPh>
    <rPh sb="21" eb="23">
      <t>フリコ</t>
    </rPh>
    <rPh sb="23" eb="25">
      <t>ニンズウ</t>
    </rPh>
    <rPh sb="25" eb="26">
      <t>ブン</t>
    </rPh>
    <rPh sb="27" eb="29">
      <t>テガ</t>
    </rPh>
    <rPh sb="31" eb="32">
      <t>ナオ</t>
    </rPh>
    <phoneticPr fontId="2"/>
  </si>
  <si>
    <t>会社振込みの人数は全員個人支払いが無い時の自動入力の値。</t>
    <rPh sb="0" eb="2">
      <t>カイシャ</t>
    </rPh>
    <rPh sb="2" eb="4">
      <t>フリコ</t>
    </rPh>
    <rPh sb="6" eb="8">
      <t>ニンズウ</t>
    </rPh>
    <rPh sb="9" eb="11">
      <t>ゼンイン</t>
    </rPh>
    <rPh sb="11" eb="13">
      <t>コジン</t>
    </rPh>
    <rPh sb="13" eb="15">
      <t>シハラ</t>
    </rPh>
    <rPh sb="17" eb="18">
      <t>ナ</t>
    </rPh>
    <rPh sb="19" eb="20">
      <t>トキ</t>
    </rPh>
    <rPh sb="21" eb="25">
      <t>ジドウニュウリョク</t>
    </rPh>
    <rPh sb="26" eb="27">
      <t>アタイ</t>
    </rPh>
    <phoneticPr fontId="2"/>
  </si>
  <si>
    <t>【＃VALUE】の時は個人振込みなし</t>
    <rPh sb="9" eb="10">
      <t>トキ</t>
    </rPh>
    <rPh sb="11" eb="15">
      <t>コジンフリコ</t>
    </rPh>
    <phoneticPr fontId="2"/>
  </si>
  <si>
    <r>
      <t xml:space="preserve">請求書の宛名
</t>
    </r>
    <r>
      <rPr>
        <sz val="9"/>
        <rFont val="ＭＳ Ｐゴシック"/>
        <family val="3"/>
        <charset val="128"/>
      </rPr>
      <t>（個人名）</t>
    </r>
    <rPh sb="0" eb="3">
      <t>セイキュウショ</t>
    </rPh>
    <rPh sb="4" eb="6">
      <t>アテナ</t>
    </rPh>
    <rPh sb="8" eb="11">
      <t>コジンメイ</t>
    </rPh>
    <phoneticPr fontId="1"/>
  </si>
  <si>
    <r>
      <t xml:space="preserve">請求書の宛名
</t>
    </r>
    <r>
      <rPr>
        <sz val="9"/>
        <rFont val="ＭＳ Ｐゴシック"/>
        <family val="3"/>
        <charset val="128"/>
      </rPr>
      <t>（会社名）</t>
    </r>
    <rPh sb="0" eb="3">
      <t>セイキュウショ</t>
    </rPh>
    <rPh sb="4" eb="6">
      <t>アテナ</t>
    </rPh>
    <rPh sb="8" eb="10">
      <t>カイシャ</t>
    </rPh>
    <rPh sb="10" eb="11">
      <t>メイ</t>
    </rPh>
    <phoneticPr fontId="1"/>
  </si>
  <si>
    <t>カタカナ（会社名）</t>
    <phoneticPr fontId="2"/>
  </si>
  <si>
    <t>カタカナ（個人名）</t>
    <phoneticPr fontId="2"/>
  </si>
  <si>
    <t>送付先
（メルアド）</t>
    <rPh sb="0" eb="3">
      <t>ソウフサキ</t>
    </rPh>
    <phoneticPr fontId="1"/>
  </si>
  <si>
    <t xml:space="preserve">　場　 所　：　東京証券会館８階ホール   受講料　２，５００円  （銀行振込）  </t>
    <rPh sb="1" eb="2">
      <t>バ</t>
    </rPh>
    <rPh sb="4" eb="5">
      <t>ショ</t>
    </rPh>
    <phoneticPr fontId="2"/>
  </si>
  <si>
    <t>【受講票】</t>
    <rPh sb="1" eb="3">
      <t>ジュコウ</t>
    </rPh>
    <rPh sb="3" eb="4">
      <t>ヒョウ</t>
    </rPh>
    <phoneticPr fontId="2"/>
  </si>
  <si>
    <t>建設工事に伴う交通事故防止講習会受講申込書 ・（受講票）</t>
    <rPh sb="0" eb="4">
      <t>ケンセツコウジ</t>
    </rPh>
    <rPh sb="5" eb="6">
      <t>トモナ</t>
    </rPh>
    <rPh sb="7" eb="13">
      <t>コウツウジコボウシ</t>
    </rPh>
    <rPh sb="13" eb="16">
      <t>コウシュウカイ</t>
    </rPh>
    <rPh sb="16" eb="21">
      <t>ジュコウモウシコミショ</t>
    </rPh>
    <rPh sb="24" eb="25">
      <t>ウケ</t>
    </rPh>
    <rPh sb="25" eb="26">
      <t>コウ</t>
    </rPh>
    <rPh sb="26" eb="27">
      <t>ヒョウ</t>
    </rPh>
    <phoneticPr fontId="2"/>
  </si>
  <si>
    <t>：</t>
    <phoneticPr fontId="2"/>
  </si>
  <si>
    <t>2022年</t>
    <rPh sb="4" eb="5">
      <t>ネン</t>
    </rPh>
    <phoneticPr fontId="2"/>
  </si>
  <si>
    <t>T</t>
    <phoneticPr fontId="2"/>
  </si>
  <si>
    <t>各担当部署でとりまとめの上、メールでお申し込みください。</t>
    <phoneticPr fontId="2"/>
  </si>
  <si>
    <t>　</t>
    <phoneticPr fontId="2"/>
  </si>
  <si>
    <t>　</t>
    <phoneticPr fontId="2"/>
  </si>
  <si>
    <t>交通　太郎</t>
    <rPh sb="0" eb="2">
      <t>コウツウ</t>
    </rPh>
    <rPh sb="3" eb="5">
      <t>タロウ</t>
    </rPh>
    <phoneticPr fontId="2"/>
  </si>
  <si>
    <t>受講者氏名は、姓と名の間に全角スペースを空けてください。例：交通　太郎</t>
    <rPh sb="0" eb="3">
      <t>ジュコウシャ</t>
    </rPh>
    <rPh sb="3" eb="5">
      <t>シメイ</t>
    </rPh>
    <rPh sb="7" eb="8">
      <t>セイ</t>
    </rPh>
    <rPh sb="9" eb="10">
      <t>ナ</t>
    </rPh>
    <rPh sb="11" eb="12">
      <t>アイダ</t>
    </rPh>
    <rPh sb="13" eb="15">
      <t>ゼンカク</t>
    </rPh>
    <rPh sb="20" eb="21">
      <t>ア</t>
    </rPh>
    <rPh sb="28" eb="29">
      <t>レイ</t>
    </rPh>
    <rPh sb="30" eb="32">
      <t>コウツウ</t>
    </rPh>
    <rPh sb="33" eb="35">
      <t>タロウ</t>
    </rPh>
    <phoneticPr fontId="2"/>
  </si>
  <si>
    <t>021</t>
    <phoneticPr fontId="2"/>
  </si>
  <si>
    <t>kouthuu@nikkenren.or.jp</t>
    <phoneticPr fontId="2"/>
  </si>
  <si>
    <t>　 本票をコピーし、当人の「出席チェック」欄に☑マークを入れ、当日持参してください。</t>
    <rPh sb="31" eb="33">
      <t>トウジツ</t>
    </rPh>
    <phoneticPr fontId="2"/>
  </si>
  <si>
    <r>
      <t>●</t>
    </r>
    <r>
      <rPr>
        <sz val="10"/>
        <color theme="1"/>
        <rFont val="ＭＳ Ｐゴシック"/>
        <family val="3"/>
        <charset val="128"/>
      </rPr>
      <t>　受講希望者が７人以上いる場合は、本票をコピーして申し込みをお願いします。</t>
    </r>
    <rPh sb="2" eb="7">
      <t>ジュコウキボウシャ</t>
    </rPh>
    <rPh sb="9" eb="12">
      <t>ニンイジョウ</t>
    </rPh>
    <rPh sb="14" eb="16">
      <t>バアイ</t>
    </rPh>
    <rPh sb="18" eb="20">
      <t>ホンヒョウ</t>
    </rPh>
    <rPh sb="26" eb="27">
      <t>モウ</t>
    </rPh>
    <rPh sb="28" eb="29">
      <t>コ</t>
    </rPh>
    <rPh sb="32" eb="33">
      <t>ネガ</t>
    </rPh>
    <phoneticPr fontId="2"/>
  </si>
  <si>
    <t>　 希望者には受講証明書を講習会終了後に交付致します。</t>
    <phoneticPr fontId="2"/>
  </si>
  <si>
    <r>
      <rPr>
        <sz val="5"/>
        <color theme="1"/>
        <rFont val="ＭＳ Ｐゴシック"/>
        <family val="3"/>
        <charset val="128"/>
      </rPr>
      <t>●</t>
    </r>
    <r>
      <rPr>
        <sz val="6"/>
        <color theme="1"/>
        <rFont val="ＭＳ Ｐゴシック"/>
        <family val="3"/>
        <charset val="128"/>
      </rPr>
      <t>　</t>
    </r>
    <r>
      <rPr>
        <sz val="10"/>
        <color theme="1"/>
        <rFont val="ＭＳ Ｐゴシック"/>
        <family val="3"/>
        <charset val="128"/>
      </rPr>
      <t>日建連で申込書受領後、順次、振込先を記載した電子請求書を送付(メール)します。振込予定</t>
    </r>
    <rPh sb="2" eb="5">
      <t>ニッケンレン</t>
    </rPh>
    <rPh sb="6" eb="9">
      <t>モウシコミショ</t>
    </rPh>
    <rPh sb="9" eb="12">
      <t>ジュリョウゴ</t>
    </rPh>
    <rPh sb="13" eb="15">
      <t>ジュンジ</t>
    </rPh>
    <rPh sb="16" eb="19">
      <t>フリコミサキ</t>
    </rPh>
    <rPh sb="20" eb="22">
      <t>キサイ</t>
    </rPh>
    <rPh sb="24" eb="26">
      <t>デンシ</t>
    </rPh>
    <rPh sb="26" eb="29">
      <t>セイキュウショ</t>
    </rPh>
    <rPh sb="30" eb="32">
      <t>ソウフ</t>
    </rPh>
    <rPh sb="41" eb="43">
      <t>フリコ</t>
    </rPh>
    <rPh sb="43" eb="45">
      <t>ヨテイ</t>
    </rPh>
    <phoneticPr fontId="2"/>
  </si>
  <si>
    <t>T-</t>
    <phoneticPr fontId="2"/>
  </si>
  <si>
    <r>
      <t>会社名（正式名称）
（</t>
    </r>
    <r>
      <rPr>
        <sz val="9"/>
        <rFont val="ＭＳ Ｐゴシック"/>
        <family val="3"/>
        <charset val="128"/>
      </rPr>
      <t>△△株式会社・株式会社○○）</t>
    </r>
    <rPh sb="0" eb="1">
      <t>カイ</t>
    </rPh>
    <rPh sb="1" eb="2">
      <t>シャ</t>
    </rPh>
    <rPh sb="2" eb="3">
      <t>メイ</t>
    </rPh>
    <rPh sb="4" eb="8">
      <t>セイシキメイショウ</t>
    </rPh>
    <rPh sb="13" eb="17">
      <t>カブシキカイシャ</t>
    </rPh>
    <phoneticPr fontId="2"/>
  </si>
  <si>
    <r>
      <t xml:space="preserve">申 込 担 当 者
</t>
    </r>
    <r>
      <rPr>
        <sz val="11"/>
        <rFont val="ＭＳ Ｐゴシック"/>
        <family val="3"/>
        <charset val="128"/>
      </rPr>
      <t>（受講料会社一括振込
　請求書送付先）</t>
    </r>
    <rPh sb="0" eb="1">
      <t>サル</t>
    </rPh>
    <rPh sb="2" eb="3">
      <t>コミ</t>
    </rPh>
    <rPh sb="4" eb="5">
      <t>タン</t>
    </rPh>
    <rPh sb="6" eb="7">
      <t>トウ</t>
    </rPh>
    <rPh sb="8" eb="9">
      <t>シャ</t>
    </rPh>
    <rPh sb="11" eb="14">
      <t>ジュコウリョウ</t>
    </rPh>
    <rPh sb="14" eb="16">
      <t>カイシャ</t>
    </rPh>
    <rPh sb="16" eb="18">
      <t>イッカツ</t>
    </rPh>
    <rPh sb="18" eb="20">
      <t>フリコ</t>
    </rPh>
    <rPh sb="22" eb="25">
      <t>セイキュウショ</t>
    </rPh>
    <rPh sb="25" eb="27">
      <t>ソウフ</t>
    </rPh>
    <rPh sb="27" eb="28">
      <t>サキ</t>
    </rPh>
    <phoneticPr fontId="2"/>
  </si>
  <si>
    <t xml:space="preserve"> </t>
    <phoneticPr fontId="2"/>
  </si>
  <si>
    <t>開催日：2022年9月14日（水）</t>
    <rPh sb="0" eb="2">
      <t>カイサイ</t>
    </rPh>
    <rPh sb="2" eb="3">
      <t>ビ</t>
    </rPh>
    <rPh sb="15" eb="16">
      <t>スイ</t>
    </rPh>
    <phoneticPr fontId="2"/>
  </si>
  <si>
    <t>申込期限　8月31日（水）</t>
    <rPh sb="11" eb="12">
      <t>スイ</t>
    </rPh>
    <phoneticPr fontId="2"/>
  </si>
  <si>
    <t>　　　　　　　　　　　　　　　　　　　　　2022年度第2回</t>
    <rPh sb="25" eb="27">
      <t>ネンド</t>
    </rPh>
    <rPh sb="27" eb="28">
      <t>ダイ</t>
    </rPh>
    <rPh sb="29" eb="30">
      <t>カイ</t>
    </rPh>
    <phoneticPr fontId="2"/>
  </si>
  <si>
    <r>
      <t>●</t>
    </r>
    <r>
      <rPr>
        <sz val="10"/>
        <color theme="1"/>
        <rFont val="ＭＳ Ｐゴシック"/>
        <family val="3"/>
        <charset val="128"/>
      </rPr>
      <t>　会社振込と個人振込みの両方ある場合も１枚の申込書に記入できます。</t>
    </r>
    <phoneticPr fontId="2"/>
  </si>
  <si>
    <t>　 日は、「案内」の送付予定日を確認の上、指定してください。</t>
    <rPh sb="0" eb="2">
      <t>シテイ</t>
    </rPh>
    <rPh sb="2" eb="3">
      <t>ヒ</t>
    </rPh>
    <rPh sb="6" eb="8">
      <t>アンナイ</t>
    </rPh>
    <rPh sb="10" eb="15">
      <t>ソウフヨテイビ</t>
    </rPh>
    <rPh sb="16" eb="18">
      <t>カクニン</t>
    </rPh>
    <rPh sb="19" eb="20">
      <t>ウエ</t>
    </rPh>
    <rPh sb="21" eb="23">
      <t/>
    </rPh>
    <phoneticPr fontId="2"/>
  </si>
  <si>
    <r>
      <t>　 送付しますので、</t>
    </r>
    <r>
      <rPr>
        <b/>
        <sz val="10"/>
        <color theme="1"/>
        <rFont val="ＭＳ Ｐゴシック"/>
        <family val="3"/>
        <charset val="128"/>
      </rPr>
      <t>個人振込みの方は個人メールアドレス</t>
    </r>
    <r>
      <rPr>
        <sz val="10"/>
        <color theme="1"/>
        <rFont val="ＭＳ Ｐゴシック"/>
        <family val="3"/>
        <charset val="128"/>
      </rPr>
      <t>を記入ください。</t>
    </r>
    <rPh sb="2" eb="4">
      <t>ソウフ</t>
    </rPh>
    <phoneticPr fontId="2"/>
  </si>
  <si>
    <r>
      <t>●</t>
    </r>
    <r>
      <rPr>
        <sz val="10"/>
        <color theme="1"/>
        <rFont val="ＭＳ Ｐゴシック"/>
        <family val="3"/>
        <charset val="128"/>
      </rPr>
      <t>　請求書送付先は、「会社で一括振込の場合は申込担当者」に、「個人振込の場合は個人宛」に</t>
    </r>
    <rPh sb="41" eb="42">
      <t>ア</t>
    </rPh>
    <phoneticPr fontId="2"/>
  </si>
  <si>
    <r>
      <t>●</t>
    </r>
    <r>
      <rPr>
        <sz val="10"/>
        <color theme="1"/>
        <rFont val="ＭＳ Ｐゴシック"/>
        <family val="3"/>
        <charset val="128"/>
      </rPr>
      <t>　申込書の内容を確認後、整理№等を記載し、受講票を担当者にメール返信いたします。</t>
    </r>
    <rPh sb="6" eb="8">
      <t>ナイヨウ</t>
    </rPh>
    <rPh sb="9" eb="11">
      <t>カクニン</t>
    </rPh>
    <rPh sb="16" eb="17">
      <t>トウ</t>
    </rPh>
    <rPh sb="18" eb="20">
      <t>キサイ</t>
    </rPh>
    <rPh sb="26" eb="29">
      <t>タントウシャ</t>
    </rPh>
    <rPh sb="33" eb="35">
      <t>ヘンシン</t>
    </rPh>
    <phoneticPr fontId="2"/>
  </si>
  <si>
    <r>
      <t>●</t>
    </r>
    <r>
      <rPr>
        <sz val="10"/>
        <color theme="1"/>
        <rFont val="ＭＳ Ｐゴシック"/>
        <family val="3"/>
        <charset val="128"/>
      </rPr>
      <t>　受講定員は１００名となります。</t>
    </r>
    <rPh sb="2" eb="4">
      <t>ジュコウ</t>
    </rPh>
    <rPh sb="4" eb="6">
      <t>テイイン</t>
    </rPh>
    <rPh sb="10" eb="11">
      <t>ナ</t>
    </rPh>
    <phoneticPr fontId="2"/>
  </si>
  <si>
    <t>東京証券会館８階ホール   　</t>
    <phoneticPr fontId="2"/>
  </si>
  <si>
    <t>受講料 ：  ２，０００円  （銀行振込）</t>
    <phoneticPr fontId="2"/>
  </si>
  <si>
    <t>　講習会　：　１１月４日（木）　開始１３時００分　　　(受付１２時００分～ )</t>
    <rPh sb="1" eb="2">
      <t>コウ</t>
    </rPh>
    <rPh sb="2" eb="3">
      <t>ナラ</t>
    </rPh>
    <rPh sb="3" eb="4">
      <t>カイ</t>
    </rPh>
    <rPh sb="9" eb="10">
      <t>ガツ</t>
    </rPh>
    <rPh sb="11" eb="12">
      <t>ニチ</t>
    </rPh>
    <rPh sb="13" eb="14">
      <t>モク</t>
    </rPh>
    <rPh sb="16" eb="18">
      <t>カイシ</t>
    </rPh>
    <rPh sb="20" eb="21">
      <t>ジ</t>
    </rPh>
    <rPh sb="23" eb="24">
      <t>フン</t>
    </rPh>
    <rPh sb="28" eb="30">
      <t>ウケツケ</t>
    </rPh>
    <rPh sb="32" eb="33">
      <t>ジ</t>
    </rPh>
    <rPh sb="35" eb="36">
      <t>フン</t>
    </rPh>
    <phoneticPr fontId="2"/>
  </si>
  <si>
    <t>9月１4 日（水）　開始  １３時００分　　 ( 受付  １２時００分～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</si>
</sst>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m/d\(aaa\)"/>
    <numFmt numFmtId="177" formatCode="yyyy&quot;年&quot;m&quot;月&quot;d&quot;日&quot;;@"/>
    <numFmt numFmtId="178" formatCode="m/d;@"/>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2"/>
      <color theme="1"/>
      <name val="ＭＳ 明朝"/>
      <family val="1"/>
      <charset val="128"/>
    </font>
    <font>
      <sz val="10"/>
      <name val="Arial"/>
      <family val="2"/>
    </font>
    <font>
      <sz val="11"/>
      <color theme="1"/>
      <name val="ＭＳ Ｐゴシック"/>
      <family val="2"/>
      <scheme val="minor"/>
    </font>
    <font>
      <sz val="9"/>
      <color indexed="81"/>
      <name val="MS P ゴシック"/>
      <family val="3"/>
      <charset val="128"/>
    </font>
    <font>
      <b/>
      <sz val="14"/>
      <color rgb="FFFF0000"/>
      <name val="ＭＳ Ｐゴシック"/>
      <family val="3"/>
      <charset val="128"/>
    </font>
    <font>
      <u/>
      <sz val="11"/>
      <color theme="10"/>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sz val="11"/>
      <color theme="1"/>
      <name val="HG丸ｺﾞｼｯｸM-PRO"/>
      <family val="3"/>
      <charset val="128"/>
    </font>
    <font>
      <b/>
      <sz val="9"/>
      <color theme="1"/>
      <name val="ＭＳ Ｐゴシック"/>
      <family val="3"/>
      <charset val="128"/>
    </font>
    <font>
      <b/>
      <sz val="11"/>
      <color theme="1"/>
      <name val="ＭＳ Ｐゴシック"/>
      <family val="3"/>
      <charset val="128"/>
      <scheme val="minor"/>
    </font>
    <font>
      <sz val="9.5"/>
      <color theme="1"/>
      <name val="ＭＳ Ｐゴシック"/>
      <family val="3"/>
      <charset val="128"/>
    </font>
    <font>
      <sz val="9.5"/>
      <name val="ＭＳ Ｐゴシック"/>
      <family val="3"/>
      <charset val="128"/>
    </font>
    <font>
      <sz val="5"/>
      <color theme="1"/>
      <name val="ＭＳ Ｐゴシック"/>
      <family val="3"/>
      <charset val="128"/>
    </font>
    <font>
      <u/>
      <sz val="11"/>
      <name val="ＭＳ Ｐゴシック"/>
      <family val="3"/>
      <charset val="128"/>
    </font>
    <font>
      <sz val="12"/>
      <name val="ＭＳ Ｐゴシック"/>
      <family val="3"/>
      <charset val="128"/>
    </font>
    <font>
      <b/>
      <sz val="10"/>
      <color theme="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rgb="FFCCFFFF"/>
        <bgColor indexed="64"/>
      </patternFill>
    </fill>
    <fill>
      <patternFill patternType="solid">
        <fgColor theme="2"/>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8">
    <xf numFmtId="0" fontId="0" fillId="0" borderId="0">
      <alignment vertical="center"/>
    </xf>
    <xf numFmtId="0" fontId="1" fillId="0" borderId="0">
      <alignment vertical="center"/>
    </xf>
    <xf numFmtId="0" fontId="6" fillId="0" borderId="0">
      <alignment vertical="center"/>
    </xf>
    <xf numFmtId="43" fontId="7" fillId="0" borderId="0" applyBorder="0" applyAlignment="0" applyProtection="0"/>
    <xf numFmtId="0" fontId="8" fillId="0" borderId="0"/>
    <xf numFmtId="38" fontId="1" fillId="0" borderId="0" applyFont="0" applyFill="0" applyBorder="0" applyAlignment="0" applyProtection="0">
      <alignment vertical="center"/>
    </xf>
    <xf numFmtId="43" fontId="7" fillId="0" borderId="0" applyBorder="0" applyAlignment="0" applyProtection="0"/>
    <xf numFmtId="0" fontId="11" fillId="0" borderId="0" applyNumberFormat="0" applyFill="0" applyBorder="0" applyAlignment="0" applyProtection="0">
      <alignment vertical="center"/>
    </xf>
  </cellStyleXfs>
  <cellXfs count="187">
    <xf numFmtId="0" fontId="0" fillId="0" borderId="0" xfId="0">
      <alignment vertical="center"/>
    </xf>
    <xf numFmtId="0" fontId="0" fillId="0" borderId="9" xfId="0" applyBorder="1">
      <alignment vertical="center"/>
    </xf>
    <xf numFmtId="0" fontId="0" fillId="0" borderId="0" xfId="0">
      <alignment vertical="center"/>
    </xf>
    <xf numFmtId="0" fontId="10" fillId="0" borderId="0" xfId="0" applyFont="1">
      <alignment vertical="center"/>
    </xf>
    <xf numFmtId="0" fontId="3" fillId="0" borderId="0" xfId="0" applyFont="1">
      <alignment vertical="center"/>
    </xf>
    <xf numFmtId="0" fontId="0" fillId="6" borderId="0" xfId="0" applyFill="1">
      <alignment vertical="center"/>
    </xf>
    <xf numFmtId="0" fontId="0" fillId="6" borderId="9" xfId="0" applyFill="1" applyBorder="1">
      <alignment vertical="center"/>
    </xf>
    <xf numFmtId="0" fontId="0" fillId="0" borderId="0" xfId="0" applyFill="1">
      <alignment vertical="center"/>
    </xf>
    <xf numFmtId="0" fontId="0" fillId="0" borderId="0" xfId="0" applyFill="1">
      <alignment vertical="center"/>
    </xf>
    <xf numFmtId="0" fontId="0" fillId="7" borderId="4" xfId="0" applyFill="1" applyBorder="1" applyAlignment="1">
      <alignment vertical="center" wrapText="1"/>
    </xf>
    <xf numFmtId="0" fontId="0" fillId="7" borderId="4" xfId="0" applyFill="1" applyBorder="1">
      <alignment vertical="center"/>
    </xf>
    <xf numFmtId="0" fontId="4" fillId="7" borderId="4" xfId="0" applyFont="1" applyFill="1" applyBorder="1">
      <alignment vertical="center"/>
    </xf>
    <xf numFmtId="0" fontId="3" fillId="0" borderId="0" xfId="0" applyFont="1" applyBorder="1" applyAlignment="1">
      <alignment horizontal="right" vertical="center"/>
    </xf>
    <xf numFmtId="0" fontId="3" fillId="0" borderId="0" xfId="0" applyFont="1" applyBorder="1">
      <alignment vertical="center"/>
    </xf>
    <xf numFmtId="178" fontId="3" fillId="0" borderId="0" xfId="0" applyNumberFormat="1" applyFont="1">
      <alignment vertical="center"/>
    </xf>
    <xf numFmtId="178" fontId="0" fillId="0" borderId="0" xfId="0" applyNumberFormat="1">
      <alignment vertical="center"/>
    </xf>
    <xf numFmtId="38" fontId="0" fillId="0" borderId="0" xfId="5" applyFont="1" applyFill="1">
      <alignment vertical="center"/>
    </xf>
    <xf numFmtId="49" fontId="5" fillId="8" borderId="1" xfId="0" applyNumberFormat="1" applyFont="1" applyFill="1" applyBorder="1" applyAlignment="1">
      <alignment horizontal="right" vertical="center" shrinkToFit="1"/>
    </xf>
    <xf numFmtId="49" fontId="5" fillId="8" borderId="2" xfId="0" applyNumberFormat="1" applyFont="1" applyFill="1" applyBorder="1" applyAlignment="1">
      <alignment vertical="center" shrinkToFit="1"/>
    </xf>
    <xf numFmtId="0" fontId="5" fillId="8" borderId="4" xfId="0" applyFont="1" applyFill="1" applyBorder="1" applyAlignment="1">
      <alignment horizontal="center" vertical="center" shrinkToFit="1"/>
    </xf>
    <xf numFmtId="38" fontId="5" fillId="8" borderId="4" xfId="5" applyFont="1" applyFill="1" applyBorder="1" applyAlignment="1">
      <alignment horizontal="center" vertical="center" wrapText="1"/>
    </xf>
    <xf numFmtId="177" fontId="5" fillId="8" borderId="4"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shrinkToFit="1"/>
    </xf>
    <xf numFmtId="0" fontId="0" fillId="8" borderId="11" xfId="0" applyFont="1" applyFill="1" applyBorder="1" applyAlignment="1">
      <alignment horizontal="center" vertical="center" shrinkToFit="1"/>
    </xf>
    <xf numFmtId="0" fontId="0" fillId="8" borderId="4" xfId="0" applyFont="1" applyFill="1" applyBorder="1" applyAlignment="1">
      <alignment horizontal="center" vertical="center" shrinkToFit="1"/>
    </xf>
    <xf numFmtId="0" fontId="0" fillId="0" borderId="0" xfId="0">
      <alignment vertical="center"/>
    </xf>
    <xf numFmtId="0" fontId="0" fillId="10" borderId="15" xfId="0" applyFill="1" applyBorder="1">
      <alignment vertical="center"/>
    </xf>
    <xf numFmtId="0" fontId="0" fillId="10" borderId="16" xfId="0" applyFill="1" applyBorder="1">
      <alignment vertical="center"/>
    </xf>
    <xf numFmtId="0" fontId="0" fillId="10" borderId="17" xfId="0" applyFill="1" applyBorder="1">
      <alignment vertical="center"/>
    </xf>
    <xf numFmtId="0" fontId="0" fillId="10" borderId="18" xfId="0" applyFill="1" applyBorder="1">
      <alignment vertical="center"/>
    </xf>
    <xf numFmtId="0" fontId="0" fillId="10" borderId="19" xfId="0" applyFill="1" applyBorder="1">
      <alignment vertical="center"/>
    </xf>
    <xf numFmtId="0" fontId="0" fillId="10" borderId="20" xfId="0" applyFill="1" applyBorder="1">
      <alignment vertical="center"/>
    </xf>
    <xf numFmtId="0" fontId="12" fillId="0" borderId="0" xfId="0" applyFont="1">
      <alignment vertical="center"/>
    </xf>
    <xf numFmtId="0" fontId="12" fillId="2" borderId="0" xfId="0" applyFont="1" applyFill="1">
      <alignment vertical="center"/>
    </xf>
    <xf numFmtId="0" fontId="12" fillId="4" borderId="0" xfId="0" applyFont="1" applyFill="1">
      <alignment vertical="center"/>
    </xf>
    <xf numFmtId="0" fontId="13" fillId="0" borderId="0" xfId="0" applyFont="1" applyAlignment="1">
      <alignment vertical="center"/>
    </xf>
    <xf numFmtId="0" fontId="12" fillId="0" borderId="9" xfId="0" applyFont="1" applyBorder="1" applyAlignment="1"/>
    <xf numFmtId="0" fontId="12" fillId="0" borderId="0" xfId="0" applyFont="1" applyBorder="1">
      <alignment vertical="center"/>
    </xf>
    <xf numFmtId="0" fontId="12" fillId="5" borderId="0" xfId="0" applyFont="1" applyFill="1" applyBorder="1">
      <alignment vertical="center"/>
    </xf>
    <xf numFmtId="0" fontId="12" fillId="5" borderId="0" xfId="0" applyFont="1" applyFill="1">
      <alignment vertical="center"/>
    </xf>
    <xf numFmtId="0" fontId="12" fillId="5" borderId="3" xfId="0" applyFont="1" applyFill="1" applyBorder="1">
      <alignment vertical="center"/>
    </xf>
    <xf numFmtId="0" fontId="16" fillId="0" borderId="6" xfId="0" applyFont="1" applyBorder="1" applyAlignment="1">
      <alignment vertical="center"/>
    </xf>
    <xf numFmtId="0" fontId="12" fillId="0" borderId="0" xfId="0" applyFont="1" applyAlignment="1"/>
    <xf numFmtId="0" fontId="18" fillId="0" borderId="6" xfId="0" applyFont="1" applyBorder="1" applyAlignment="1"/>
    <xf numFmtId="0" fontId="12" fillId="0" borderId="6" xfId="0" applyFont="1" applyBorder="1" applyAlignment="1">
      <alignment vertical="center"/>
    </xf>
    <xf numFmtId="0" fontId="12" fillId="0" borderId="0" xfId="0" applyFont="1" applyBorder="1" applyAlignment="1">
      <alignment vertical="center"/>
    </xf>
    <xf numFmtId="0" fontId="12" fillId="0" borderId="0" xfId="0" applyFont="1" applyBorder="1" applyAlignment="1"/>
    <xf numFmtId="0" fontId="12" fillId="0" borderId="6" xfId="0" applyFont="1" applyBorder="1" applyAlignment="1"/>
    <xf numFmtId="0" fontId="12" fillId="0" borderId="13" xfId="0" applyFont="1" applyBorder="1" applyAlignment="1"/>
    <xf numFmtId="0" fontId="19" fillId="0" borderId="4" xfId="0" applyFont="1" applyBorder="1" applyAlignment="1">
      <alignment horizontal="center" vertical="center" textRotation="255"/>
    </xf>
    <xf numFmtId="0" fontId="14" fillId="0" borderId="4" xfId="0" applyFont="1" applyBorder="1" applyAlignment="1">
      <alignment horizontal="center" vertical="center"/>
    </xf>
    <xf numFmtId="0" fontId="12" fillId="0" borderId="1" xfId="0" applyFont="1" applyBorder="1">
      <alignment vertical="center"/>
    </xf>
    <xf numFmtId="0" fontId="12" fillId="0" borderId="2" xfId="0" applyFont="1" applyBorder="1">
      <alignment vertical="center"/>
    </xf>
    <xf numFmtId="0" fontId="20" fillId="4" borderId="0" xfId="0" applyFont="1" applyFill="1" applyBorder="1" applyAlignment="1">
      <alignment horizontal="right" vertical="center"/>
    </xf>
    <xf numFmtId="0" fontId="20" fillId="4" borderId="0"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17" fillId="2" borderId="11" xfId="0" applyFont="1" applyFill="1" applyBorder="1" applyAlignment="1">
      <alignment horizontal="right" vertical="center"/>
    </xf>
    <xf numFmtId="0" fontId="17" fillId="2" borderId="9" xfId="0" applyFont="1" applyFill="1" applyBorder="1" applyAlignment="1">
      <alignment horizontal="left" vertical="center"/>
    </xf>
    <xf numFmtId="0" fontId="17" fillId="2" borderId="12" xfId="0" applyFont="1" applyFill="1" applyBorder="1" applyAlignment="1">
      <alignment horizontal="left" vertical="center"/>
    </xf>
    <xf numFmtId="176" fontId="12" fillId="0" borderId="0" xfId="0" applyNumberFormat="1" applyFont="1" applyBorder="1" applyAlignment="1">
      <alignment vertical="center"/>
    </xf>
    <xf numFmtId="0" fontId="17" fillId="2" borderId="1" xfId="0" applyFont="1" applyFill="1" applyBorder="1" applyAlignment="1">
      <alignment horizontal="right" vertical="center"/>
    </xf>
    <xf numFmtId="0" fontId="12" fillId="0" borderId="0" xfId="0" applyFont="1" applyAlignment="1">
      <alignment vertical="center"/>
    </xf>
    <xf numFmtId="0" fontId="17" fillId="0" borderId="0" xfId="0" applyFont="1">
      <alignment vertical="center"/>
    </xf>
    <xf numFmtId="0" fontId="12" fillId="0" borderId="0" xfId="0" applyFont="1" applyBorder="1" applyAlignment="1">
      <alignment vertical="top"/>
    </xf>
    <xf numFmtId="0" fontId="14" fillId="0" borderId="0" xfId="0" applyFont="1" applyBorder="1" applyAlignment="1">
      <alignment vertical="center" wrapText="1"/>
    </xf>
    <xf numFmtId="0" fontId="21" fillId="0" borderId="9" xfId="0" applyFont="1" applyBorder="1" applyAlignment="1">
      <alignment horizontal="left" vertical="center"/>
    </xf>
    <xf numFmtId="0" fontId="12" fillId="0" borderId="9" xfId="0" applyFont="1" applyBorder="1">
      <alignment vertical="center"/>
    </xf>
    <xf numFmtId="0" fontId="21" fillId="0" borderId="4"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Fill="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7" fillId="2" borderId="2" xfId="0" applyFont="1" applyFill="1" applyBorder="1" applyAlignment="1">
      <alignment horizontal="left" vertical="center"/>
    </xf>
    <xf numFmtId="0" fontId="17" fillId="2" borderId="5" xfId="0" applyFont="1" applyFill="1" applyBorder="1" applyAlignment="1">
      <alignment horizontal="left" vertical="center"/>
    </xf>
    <xf numFmtId="49" fontId="12" fillId="0" borderId="0" xfId="0" applyNumberFormat="1" applyFont="1" applyBorder="1" applyAlignment="1">
      <alignment horizontal="center" vertical="center"/>
    </xf>
    <xf numFmtId="0" fontId="3" fillId="0" borderId="0" xfId="0" applyFont="1" applyBorder="1" applyAlignment="1">
      <alignment vertical="center"/>
    </xf>
    <xf numFmtId="0" fontId="17" fillId="2" borderId="0" xfId="0" applyFont="1" applyFill="1" applyBorder="1" applyAlignment="1">
      <alignment horizontal="center" vertical="center"/>
    </xf>
    <xf numFmtId="0" fontId="18" fillId="0" borderId="0" xfId="0" applyFont="1" applyBorder="1" applyAlignment="1"/>
    <xf numFmtId="0" fontId="17" fillId="2" borderId="14" xfId="0" applyFont="1" applyFill="1" applyBorder="1" applyAlignment="1"/>
    <xf numFmtId="0" fontId="17" fillId="2" borderId="14" xfId="0" applyFont="1" applyFill="1" applyBorder="1" applyAlignment="1">
      <alignment vertical="center"/>
    </xf>
    <xf numFmtId="176" fontId="12" fillId="0" borderId="0" xfId="0" applyNumberFormat="1" applyFont="1" applyBorder="1" applyAlignment="1">
      <alignment horizontal="center" vertical="center"/>
    </xf>
    <xf numFmtId="176" fontId="12" fillId="0" borderId="0" xfId="0" applyNumberFormat="1" applyFont="1" applyBorder="1" applyAlignment="1">
      <alignment horizontal="right" vertical="center"/>
    </xf>
    <xf numFmtId="176" fontId="12" fillId="0" borderId="14" xfId="0" applyNumberFormat="1" applyFont="1" applyBorder="1" applyAlignment="1">
      <alignment horizontal="center"/>
    </xf>
    <xf numFmtId="176" fontId="12" fillId="0" borderId="14" xfId="0" applyNumberFormat="1" applyFont="1" applyBorder="1" applyAlignment="1">
      <alignment horizontal="right"/>
    </xf>
    <xf numFmtId="0" fontId="12" fillId="2" borderId="14" xfId="0" applyFont="1" applyFill="1" applyBorder="1" applyAlignment="1">
      <alignment horizontal="center"/>
    </xf>
    <xf numFmtId="0" fontId="18" fillId="0" borderId="10" xfId="0" applyFont="1" applyBorder="1" applyAlignment="1"/>
    <xf numFmtId="0" fontId="0" fillId="0" borderId="9" xfId="0" applyBorder="1" applyAlignment="1">
      <alignment vertical="center"/>
    </xf>
    <xf numFmtId="0" fontId="18" fillId="2" borderId="11" xfId="0"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7" fillId="0" borderId="2" xfId="0" applyFont="1" applyBorder="1" applyAlignment="1">
      <alignment horizontal="left" vertical="center"/>
    </xf>
    <xf numFmtId="0" fontId="17" fillId="0" borderId="5" xfId="0" applyFont="1" applyBorder="1" applyAlignment="1">
      <alignment horizontal="left"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5" xfId="0" applyFont="1" applyBorder="1" applyAlignment="1">
      <alignment horizontal="left" vertical="center"/>
    </xf>
    <xf numFmtId="0" fontId="11" fillId="0" borderId="1" xfId="7"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4" xfId="0" applyFont="1" applyBorder="1" applyAlignment="1">
      <alignment horizontal="center" vertical="center"/>
    </xf>
    <xf numFmtId="0" fontId="14" fillId="0" borderId="7" xfId="0" applyFont="1" applyBorder="1" applyAlignment="1">
      <alignment horizontal="center" vertical="center"/>
    </xf>
    <xf numFmtId="0" fontId="12" fillId="0" borderId="0" xfId="0" applyFont="1" applyAlignment="1">
      <alignment vertical="center"/>
    </xf>
    <xf numFmtId="0" fontId="19" fillId="0" borderId="4" xfId="0" applyFont="1" applyBorder="1" applyAlignment="1">
      <alignment horizontal="center" vertical="center" wrapText="1"/>
    </xf>
    <xf numFmtId="0" fontId="19" fillId="0" borderId="4" xfId="0" applyFont="1" applyBorder="1" applyAlignment="1">
      <alignment horizontal="center" vertical="center"/>
    </xf>
    <xf numFmtId="49" fontId="12" fillId="0" borderId="2"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xf>
    <xf numFmtId="0" fontId="17" fillId="2" borderId="5" xfId="0" applyFont="1" applyFill="1" applyBorder="1" applyAlignment="1">
      <alignment horizontal="left" vertical="center"/>
    </xf>
    <xf numFmtId="178" fontId="17" fillId="2" borderId="1" xfId="0" applyNumberFormat="1" applyFont="1" applyFill="1" applyBorder="1" applyAlignment="1">
      <alignment horizontal="center" vertical="center"/>
    </xf>
    <xf numFmtId="178" fontId="17" fillId="2" borderId="2" xfId="0" applyNumberFormat="1" applyFont="1" applyFill="1" applyBorder="1" applyAlignment="1">
      <alignment horizontal="center" vertical="center"/>
    </xf>
    <xf numFmtId="178" fontId="17" fillId="2" borderId="5"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5" xfId="0" applyFont="1" applyFill="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2" fillId="0" borderId="9" xfId="0" applyFont="1" applyBorder="1" applyAlignment="1">
      <alignment horizontal="left" vertical="center"/>
    </xf>
    <xf numFmtId="0" fontId="0" fillId="0" borderId="9" xfId="0" applyBorder="1" applyAlignment="1">
      <alignment horizontal="center" vertical="center"/>
    </xf>
    <xf numFmtId="0" fontId="13"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12" fillId="0" borderId="9" xfId="0" applyFont="1" applyBorder="1" applyAlignment="1"/>
    <xf numFmtId="0" fontId="0" fillId="0" borderId="9" xfId="0" applyBorder="1" applyAlignment="1"/>
    <xf numFmtId="0" fontId="12" fillId="0" borderId="9" xfId="0" applyFont="1" applyBorder="1" applyAlignment="1">
      <alignment horizontal="center"/>
    </xf>
    <xf numFmtId="0" fontId="0" fillId="0" borderId="9" xfId="0" applyBorder="1" applyAlignment="1">
      <alignment horizontal="center"/>
    </xf>
    <xf numFmtId="0" fontId="14" fillId="0" borderId="9" xfId="0" applyFont="1" applyBorder="1" applyAlignment="1">
      <alignment horizontal="center" vertical="center" wrapText="1"/>
    </xf>
    <xf numFmtId="0" fontId="14" fillId="0" borderId="12" xfId="0" applyFont="1" applyBorder="1" applyAlignment="1">
      <alignment horizontal="center" vertical="center" wrapText="1"/>
    </xf>
    <xf numFmtId="0" fontId="12" fillId="0" borderId="6" xfId="0" applyFont="1" applyBorder="1" applyAlignment="1">
      <alignment vertical="center"/>
    </xf>
    <xf numFmtId="0" fontId="0" fillId="0" borderId="6" xfId="0" applyFont="1" applyBorder="1" applyAlignment="1">
      <alignment vertical="center"/>
    </xf>
    <xf numFmtId="0" fontId="12" fillId="0" borderId="9" xfId="0" applyFont="1" applyBorder="1" applyAlignment="1">
      <alignment vertical="center"/>
    </xf>
    <xf numFmtId="0" fontId="0" fillId="0" borderId="9" xfId="0" applyBorder="1" applyAlignment="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25"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3" fillId="0" borderId="0" xfId="0" applyFont="1" applyAlignment="1">
      <alignment vertical="center"/>
    </xf>
    <xf numFmtId="0" fontId="24" fillId="0" borderId="0" xfId="0" applyFont="1" applyBorder="1" applyAlignment="1">
      <alignment vertical="center" wrapText="1"/>
    </xf>
    <xf numFmtId="0" fontId="24" fillId="0" borderId="0" xfId="0" applyFont="1" applyAlignment="1">
      <alignment vertical="center"/>
    </xf>
    <xf numFmtId="0" fontId="12" fillId="0" borderId="14" xfId="0" applyFont="1" applyBorder="1" applyAlignment="1"/>
    <xf numFmtId="0" fontId="0" fillId="0" borderId="14" xfId="0" applyBorder="1" applyAlignment="1"/>
    <xf numFmtId="0" fontId="17" fillId="9" borderId="14" xfId="0" applyFont="1" applyFill="1" applyBorder="1" applyAlignment="1">
      <alignment horizontal="center"/>
    </xf>
    <xf numFmtId="0" fontId="23" fillId="0" borderId="6" xfId="0" applyFont="1" applyBorder="1" applyAlignment="1">
      <alignment vertical="center"/>
    </xf>
    <xf numFmtId="0" fontId="0" fillId="0" borderId="6" xfId="0" applyBorder="1" applyAlignment="1">
      <alignment vertical="center"/>
    </xf>
    <xf numFmtId="0" fontId="17" fillId="0" borderId="0" xfId="0" applyFont="1" applyBorder="1" applyAlignment="1">
      <alignment vertical="center"/>
    </xf>
    <xf numFmtId="49" fontId="26" fillId="0" borderId="1" xfId="7" applyNumberFormat="1" applyFont="1" applyBorder="1" applyAlignment="1">
      <alignment vertical="center"/>
    </xf>
    <xf numFmtId="49" fontId="1" fillId="0" borderId="2" xfId="0" applyNumberFormat="1" applyFont="1" applyBorder="1" applyAlignment="1">
      <alignment vertical="center"/>
    </xf>
    <xf numFmtId="49" fontId="1" fillId="0" borderId="5" xfId="0" applyNumberFormat="1" applyFont="1" applyBorder="1" applyAlignment="1">
      <alignment vertical="center"/>
    </xf>
    <xf numFmtId="178" fontId="12" fillId="0" borderId="1" xfId="0" applyNumberFormat="1" applyFont="1" applyBorder="1" applyAlignment="1">
      <alignment horizontal="center" vertical="center"/>
    </xf>
    <xf numFmtId="178" fontId="12" fillId="0" borderId="2" xfId="0" applyNumberFormat="1" applyFont="1" applyBorder="1" applyAlignment="1">
      <alignment horizontal="center" vertical="center"/>
    </xf>
    <xf numFmtId="178" fontId="12" fillId="0" borderId="5" xfId="0" applyNumberFormat="1" applyFont="1" applyBorder="1" applyAlignment="1">
      <alignment horizontal="center" vertical="center"/>
    </xf>
    <xf numFmtId="0" fontId="17" fillId="0" borderId="1" xfId="0" applyFont="1" applyBorder="1" applyAlignment="1">
      <alignment horizontal="center" vertical="center"/>
    </xf>
    <xf numFmtId="0" fontId="22" fillId="3" borderId="1" xfId="0" applyFont="1" applyFill="1" applyBorder="1" applyAlignment="1">
      <alignment horizontal="center" vertical="center"/>
    </xf>
    <xf numFmtId="0" fontId="22" fillId="3" borderId="5" xfId="0" applyFont="1" applyFill="1" applyBorder="1" applyAlignment="1">
      <alignment horizontal="center" vertical="center"/>
    </xf>
    <xf numFmtId="49" fontId="12" fillId="0" borderId="2" xfId="0" applyNumberFormat="1" applyFont="1" applyBorder="1" applyAlignment="1">
      <alignment horizontal="center" vertical="center"/>
    </xf>
    <xf numFmtId="49" fontId="12" fillId="0" borderId="5" xfId="0" applyNumberFormat="1" applyFont="1" applyBorder="1" applyAlignment="1">
      <alignment horizontal="center" vertical="center"/>
    </xf>
  </cellXfs>
  <cellStyles count="8">
    <cellStyle name="TableStyleLight1" xfId="3" xr:uid="{34F2E942-A614-48B2-B0C5-C57B2246F5C5}"/>
    <cellStyle name="TableStyleLight1 2" xfId="6" xr:uid="{2F04DC8E-F18F-4FD6-ABCC-6396610D57B6}"/>
    <cellStyle name="ハイパーリンク" xfId="7" builtinId="8"/>
    <cellStyle name="桁区切り" xfId="5" builtinId="6"/>
    <cellStyle name="標準" xfId="0" builtinId="0"/>
    <cellStyle name="標準 2" xfId="1" xr:uid="{4C871D60-0A14-4113-A14B-9724B590EC01}"/>
    <cellStyle name="標準 3" xfId="2" xr:uid="{3899062C-ED1F-4913-975C-8DDCD0A1F83D}"/>
    <cellStyle name="標準 7" xfId="4" xr:uid="{3E200390-525A-46D9-ADB2-7F6A605A6714}"/>
  </cellStyles>
  <dxfs count="0"/>
  <tableStyles count="0" defaultTableStyle="TableStyleMedium2" defaultPivotStyle="PivotStyleLight16"/>
  <colors>
    <mruColors>
      <color rgb="FF0000FF"/>
      <color rgb="FFCCFFFF"/>
      <color rgb="FFFFFF99"/>
      <color rgb="FFFF00FF"/>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koyama@nikkenren.or.jp" TargetMode="External"/></Relationships>
</file>

<file path=xl/drawings/drawing1.xml><?xml version="1.0" encoding="utf-8"?>
<xdr:wsDr xmlns:xdr="http://schemas.openxmlformats.org/drawingml/2006/spreadsheetDrawing" xmlns:a="http://schemas.openxmlformats.org/drawingml/2006/main">
  <xdr:twoCellAnchor>
    <xdr:from>
      <xdr:col>48</xdr:col>
      <xdr:colOff>0</xdr:colOff>
      <xdr:row>18</xdr:row>
      <xdr:rowOff>0</xdr:rowOff>
    </xdr:from>
    <xdr:to>
      <xdr:col>85</xdr:col>
      <xdr:colOff>104775</xdr:colOff>
      <xdr:row>37</xdr:row>
      <xdr:rowOff>133349</xdr:rowOff>
    </xdr:to>
    <xdr:sp macro="" textlink="">
      <xdr:nvSpPr>
        <xdr:cNvPr id="10" name="AutoShape 10">
          <a:extLst>
            <a:ext uri="{FF2B5EF4-FFF2-40B4-BE49-F238E27FC236}">
              <a16:creationId xmlns:a16="http://schemas.microsoft.com/office/drawing/2014/main" id="{00000000-0008-0000-0000-00000A000000}"/>
            </a:ext>
          </a:extLst>
        </xdr:cNvPr>
        <xdr:cNvSpPr>
          <a:spLocks noChangeArrowheads="1"/>
        </xdr:cNvSpPr>
      </xdr:nvSpPr>
      <xdr:spPr bwMode="auto">
        <a:xfrm>
          <a:off x="6038850" y="4267200"/>
          <a:ext cx="4686300" cy="38480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0" rIns="0" bIns="0" anchor="t" upright="1"/>
        <a:lstStyle/>
        <a:p>
          <a:pPr algn="l" rtl="0">
            <a:lnSpc>
              <a:spcPts val="1200"/>
            </a:lnSpc>
            <a:spcBef>
              <a:spcPts val="1200"/>
            </a:spcBef>
            <a:defRPr sz="1000"/>
          </a:pPr>
          <a:r>
            <a:rPr lang="ja-JP" altLang="en-US" sz="1200" b="0" i="0" u="none" strike="noStrike" baseline="0">
              <a:solidFill>
                <a:srgbClr val="000000"/>
              </a:solidFill>
              <a:latin typeface="+mn-ea"/>
              <a:ea typeface="+mn-ea"/>
            </a:rPr>
            <a:t>＜受講料＞　一名　２，０００円 （消費税を含む）</a:t>
          </a:r>
          <a:endParaRPr lang="en-US" altLang="ja-JP" sz="1000" b="0" i="0" u="none" strike="noStrike" baseline="0">
            <a:solidFill>
              <a:srgbClr val="000000"/>
            </a:solidFill>
            <a:latin typeface="+mn-ea"/>
            <a:ea typeface="+mn-ea"/>
          </a:endParaRPr>
        </a:p>
        <a:p>
          <a:pPr algn="l" rtl="0">
            <a:lnSpc>
              <a:spcPts val="1200"/>
            </a:lnSpc>
            <a:spcBef>
              <a:spcPts val="0"/>
            </a:spcBef>
            <a:defRPr sz="1000"/>
          </a:pPr>
          <a:r>
            <a:rPr lang="ja-JP" altLang="ja-JP" sz="1000">
              <a:effectLst/>
              <a:latin typeface="+mn-lt"/>
              <a:ea typeface="+mn-ea"/>
              <a:cs typeface="+mn-cs"/>
            </a:rPr>
            <a:t>　</a:t>
          </a:r>
          <a:endParaRPr lang="en-US" altLang="ja-JP" sz="1000">
            <a:effectLst/>
            <a:latin typeface="+mn-lt"/>
            <a:ea typeface="+mn-ea"/>
            <a:cs typeface="+mn-cs"/>
          </a:endParaRPr>
        </a:p>
        <a:p>
          <a:pPr algn="l" rtl="0">
            <a:lnSpc>
              <a:spcPts val="1200"/>
            </a:lnSpc>
            <a:spcBef>
              <a:spcPts val="0"/>
            </a:spcBef>
            <a:defRPr sz="1000"/>
          </a:pPr>
          <a:r>
            <a:rPr lang="ja-JP" altLang="en-US" sz="1000" b="0" i="0" u="none" strike="noStrike" baseline="0">
              <a:solidFill>
                <a:srgbClr val="000000"/>
              </a:solidFill>
              <a:latin typeface="+mn-ea"/>
              <a:ea typeface="+mn-ea"/>
            </a:rPr>
            <a:t>・　受講料請求書は後日、メールにて送付します。確認後に</a:t>
          </a:r>
          <a:r>
            <a:rPr lang="ja-JP" altLang="en-US" sz="1000" b="0" i="0" u="none" strike="noStrike" baseline="0">
              <a:solidFill>
                <a:sysClr val="windowText" lastClr="000000"/>
              </a:solidFill>
              <a:effectLst/>
              <a:latin typeface="+mn-lt"/>
              <a:ea typeface="+mn-ea"/>
              <a:cs typeface="+mn-cs"/>
            </a:rPr>
            <a:t>振込をお願い</a:t>
          </a:r>
          <a:endParaRPr lang="en-US" altLang="ja-JP" sz="1000" b="0" i="0" baseline="0">
            <a:effectLst/>
            <a:latin typeface="+mn-lt"/>
            <a:ea typeface="+mn-ea"/>
            <a:cs typeface="+mn-cs"/>
          </a:endParaRPr>
        </a:p>
        <a:p>
          <a:pPr algn="l" rtl="0">
            <a:lnSpc>
              <a:spcPts val="1200"/>
            </a:lnSpc>
            <a:spcBef>
              <a:spcPts val="0"/>
            </a:spcBef>
            <a:defRPr sz="1000"/>
          </a:pPr>
          <a:r>
            <a:rPr lang="en-US" altLang="ja-JP" sz="1000" b="0" i="0" baseline="0">
              <a:effectLst/>
              <a:latin typeface="+mn-lt"/>
              <a:ea typeface="+mn-ea"/>
              <a:cs typeface="+mn-cs"/>
            </a:rPr>
            <a:t>  </a:t>
          </a:r>
          <a:r>
            <a:rPr lang="ja-JP" altLang="en-US" sz="1000" b="0" i="0" baseline="0">
              <a:effectLst/>
              <a:latin typeface="+mn-lt"/>
              <a:ea typeface="+mn-ea"/>
              <a:cs typeface="+mn-cs"/>
            </a:rPr>
            <a:t>します</a:t>
          </a:r>
          <a:r>
            <a:rPr lang="ja-JP" altLang="ja-JP" sz="1000" b="0" i="0" baseline="0">
              <a:effectLst/>
              <a:latin typeface="+mn-lt"/>
              <a:ea typeface="+mn-ea"/>
              <a:cs typeface="+mn-cs"/>
            </a:rPr>
            <a:t>。</a:t>
          </a:r>
          <a:r>
            <a:rPr lang="ja-JP" altLang="en-US" sz="1000" b="0" i="0" baseline="0">
              <a:effectLst/>
              <a:latin typeface="+mn-lt"/>
              <a:ea typeface="+mn-ea"/>
              <a:cs typeface="+mn-cs"/>
            </a:rPr>
            <a:t>金融機関の振込控にて、</a:t>
          </a:r>
          <a:r>
            <a:rPr lang="ja-JP" altLang="ja-JP" sz="1000" b="0" i="0" baseline="0">
              <a:effectLst/>
              <a:latin typeface="+mn-lt"/>
              <a:ea typeface="+mn-ea"/>
              <a:cs typeface="+mn-cs"/>
            </a:rPr>
            <a:t>領収書</a:t>
          </a:r>
          <a:r>
            <a:rPr lang="ja-JP" altLang="en-US" sz="1000" b="0" i="0" baseline="0">
              <a:effectLst/>
              <a:latin typeface="+mn-lt"/>
              <a:ea typeface="+mn-ea"/>
              <a:cs typeface="+mn-cs"/>
            </a:rPr>
            <a:t>に代えさせていただきます。</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a:t>
          </a:r>
          <a:r>
            <a:rPr lang="ja-JP" altLang="ja-JP" sz="1000" b="1" u="sng">
              <a:effectLst/>
              <a:latin typeface="+mn-ea"/>
              <a:ea typeface="+mn-ea"/>
              <a:cs typeface="+mn-cs"/>
            </a:rPr>
            <a:t>振込時には、</a:t>
          </a:r>
          <a:r>
            <a:rPr lang="ja-JP" altLang="en-US" sz="1000" b="1" u="sng">
              <a:effectLst/>
              <a:latin typeface="+mn-ea"/>
              <a:ea typeface="+mn-ea"/>
              <a:cs typeface="+mn-cs"/>
            </a:rPr>
            <a:t>会社名又は個人でお振込みの場合は整理</a:t>
          </a:r>
          <a:r>
            <a:rPr lang="en-US" altLang="ja-JP" sz="1000" b="1" u="sng">
              <a:effectLst/>
              <a:latin typeface="+mn-ea"/>
              <a:ea typeface="+mn-ea"/>
              <a:cs typeface="+mn-cs"/>
            </a:rPr>
            <a:t>No.</a:t>
          </a:r>
          <a:r>
            <a:rPr lang="ja-JP" altLang="ja-JP" sz="1000" b="1" u="sng">
              <a:solidFill>
                <a:sysClr val="windowText" lastClr="000000"/>
              </a:solidFill>
              <a:effectLst/>
              <a:latin typeface="+mn-ea"/>
              <a:ea typeface="+mn-ea"/>
              <a:cs typeface="+mn-cs"/>
            </a:rPr>
            <a:t>（</a:t>
          </a:r>
          <a:r>
            <a:rPr lang="en-US" altLang="ja-JP" sz="1000" b="1" u="sng">
              <a:solidFill>
                <a:sysClr val="windowText" lastClr="000000"/>
              </a:solidFill>
              <a:effectLst/>
              <a:latin typeface="+mn-ea"/>
              <a:ea typeface="+mn-ea"/>
              <a:cs typeface="+mn-cs"/>
            </a:rPr>
            <a:t>T</a:t>
          </a:r>
          <a:r>
            <a:rPr lang="ja-JP" altLang="en-US" sz="1000" b="1" i="0" u="sng" strike="noStrike">
              <a:solidFill>
                <a:sysClr val="windowText" lastClr="000000"/>
              </a:solidFill>
              <a:effectLst/>
              <a:latin typeface="+mn-ea"/>
              <a:ea typeface="+mn-ea"/>
              <a:cs typeface="+mn-cs"/>
            </a:rPr>
            <a:t>－</a:t>
          </a:r>
          <a:r>
            <a:rPr lang="ja-JP" altLang="en-US" sz="1000" b="1" i="0" u="sng" strike="noStrike">
              <a:effectLst/>
              <a:latin typeface="+mn-ea"/>
              <a:ea typeface="+mn-ea"/>
              <a:cs typeface="+mn-cs"/>
            </a:rPr>
            <a:t>○</a:t>
          </a:r>
          <a:r>
            <a:rPr lang="ja-JP" altLang="ja-JP" sz="1000" b="1" i="0" u="sng">
              <a:effectLst/>
              <a:latin typeface="+mn-ea"/>
              <a:ea typeface="+mn-ea"/>
              <a:cs typeface="+mn-cs"/>
            </a:rPr>
            <a:t>○</a:t>
          </a:r>
          <a:r>
            <a:rPr lang="ja-JP" altLang="ja-JP" sz="1000" b="1" u="sng">
              <a:effectLst/>
              <a:latin typeface="+mn-ea"/>
              <a:ea typeface="+mn-ea"/>
              <a:cs typeface="+mn-cs"/>
            </a:rPr>
            <a:t>）</a:t>
          </a:r>
          <a:endParaRPr lang="ja-JP" altLang="en-US" sz="1000" b="1" u="sng">
            <a:effectLst/>
            <a:latin typeface="+mn-ea"/>
            <a:ea typeface="+mn-ea"/>
            <a:cs typeface="+mn-cs"/>
          </a:endParaRPr>
        </a:p>
        <a:p>
          <a:pPr algn="l" rtl="0">
            <a:lnSpc>
              <a:spcPts val="1200"/>
            </a:lnSpc>
            <a:defRPr sz="1000"/>
          </a:pPr>
          <a:r>
            <a:rPr lang="ja-JP" altLang="en-US" sz="1000" b="1" u="none" baseline="0">
              <a:effectLst/>
              <a:latin typeface="+mn-ea"/>
              <a:ea typeface="+mn-ea"/>
              <a:cs typeface="+mn-cs"/>
            </a:rPr>
            <a:t> </a:t>
          </a:r>
          <a:r>
            <a:rPr lang="ja-JP" altLang="en-US" sz="1000" b="1" u="sng" baseline="0">
              <a:effectLst/>
              <a:latin typeface="+mn-ea"/>
              <a:ea typeface="+mn-ea"/>
              <a:cs typeface="+mn-cs"/>
            </a:rPr>
            <a:t>の</a:t>
          </a:r>
          <a:r>
            <a:rPr lang="ja-JP" altLang="ja-JP" sz="1000" b="1" u="sng">
              <a:effectLst/>
              <a:latin typeface="+mn-ea"/>
              <a:ea typeface="+mn-ea"/>
              <a:cs typeface="+mn-cs"/>
            </a:rPr>
            <a:t>ご入力</a:t>
          </a:r>
          <a:r>
            <a:rPr lang="ja-JP" altLang="en-US" sz="1000" b="1" u="sng">
              <a:effectLst/>
              <a:latin typeface="+mn-ea"/>
              <a:ea typeface="+mn-ea"/>
              <a:cs typeface="+mn-cs"/>
            </a:rPr>
            <a:t>をお願いします。</a:t>
          </a:r>
          <a:endParaRPr lang="en-US" altLang="ja-JP" sz="1000" b="1" u="sng">
            <a:effectLst/>
            <a:latin typeface="+mn-ea"/>
            <a:ea typeface="+mn-ea"/>
            <a:cs typeface="+mn-cs"/>
          </a:endParaRPr>
        </a:p>
        <a:p>
          <a:pPr algn="l" rtl="0">
            <a:lnSpc>
              <a:spcPts val="1200"/>
            </a:lnSpc>
            <a:defRPr sz="1000"/>
          </a:pPr>
          <a:r>
            <a:rPr lang="ja-JP" altLang="en-US" sz="1000" b="0" i="0" baseline="0">
              <a:effectLst/>
              <a:latin typeface="+mn-lt"/>
              <a:ea typeface="+mn-ea"/>
              <a:cs typeface="+mn-cs"/>
            </a:rPr>
            <a:t>・　</a:t>
          </a:r>
          <a:r>
            <a:rPr lang="ja-JP" altLang="ja-JP" sz="1000" b="0" i="0" baseline="0">
              <a:effectLst/>
              <a:latin typeface="+mn-lt"/>
              <a:ea typeface="+mn-ea"/>
              <a:cs typeface="+mn-cs"/>
            </a:rPr>
            <a:t>振込手数料は、ご負担くださいますようお願い申し上げます。</a:t>
          </a:r>
          <a:endParaRPr lang="en-US" altLang="ja-JP" sz="1000" b="0" i="0" baseline="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000" b="1" u="sng">
            <a:effectLst/>
            <a:latin typeface="+mn-ea"/>
            <a:ea typeface="+mn-ea"/>
            <a:cs typeface="+mn-cs"/>
          </a:endParaRPr>
        </a:p>
        <a:p>
          <a:pPr algn="l" rtl="0">
            <a:lnSpc>
              <a:spcPts val="1200"/>
            </a:lnSpc>
            <a:defRPr sz="1000"/>
          </a:pPr>
          <a:r>
            <a:rPr lang="ja-JP" altLang="en-US" sz="1000" b="0" i="0" u="none" strike="noStrike" baseline="0">
              <a:solidFill>
                <a:srgbClr val="000000"/>
              </a:solidFill>
              <a:latin typeface="+mn-ea"/>
              <a:ea typeface="+mn-ea"/>
            </a:rPr>
            <a:t>＜振込先＞</a:t>
          </a:r>
          <a:r>
            <a:rPr lang="ja-JP" altLang="en-US" sz="1000" b="1" i="0" u="none" strike="noStrike" baseline="0">
              <a:solidFill>
                <a:sysClr val="windowText" lastClr="000000"/>
              </a:solidFill>
              <a:latin typeface="+mn-ea"/>
              <a:ea typeface="+mn-ea"/>
            </a:rPr>
            <a:t>下記振込先に、お振込みください。</a:t>
          </a:r>
          <a:r>
            <a:rPr lang="en-US" altLang="ja-JP" sz="1000" b="0" i="0" baseline="0">
              <a:effectLst/>
              <a:latin typeface="+mn-lt"/>
              <a:ea typeface="+mn-ea"/>
              <a:cs typeface="+mn-cs"/>
            </a:rPr>
            <a:t>【</a:t>
          </a:r>
          <a:r>
            <a:rPr lang="ja-JP" altLang="ja-JP" sz="1000" b="1" i="0" baseline="0">
              <a:effectLst/>
              <a:latin typeface="+mn-lt"/>
              <a:ea typeface="+mn-ea"/>
              <a:cs typeface="+mn-cs"/>
            </a:rPr>
            <a:t>請求書にも記載</a:t>
          </a:r>
          <a:r>
            <a:rPr lang="en-US" altLang="ja-JP" sz="1000" b="1" i="0" baseline="0">
              <a:effectLst/>
              <a:latin typeface="+mn-lt"/>
              <a:ea typeface="+mn-ea"/>
              <a:cs typeface="+mn-cs"/>
            </a:rPr>
            <a:t>】</a:t>
          </a:r>
          <a:endParaRPr lang="en-US" altLang="ja-JP" sz="1000" b="1" i="0" u="none" strike="noStrike" baseline="0">
            <a:solidFill>
              <a:sysClr val="windowText" lastClr="000000"/>
            </a:solidFill>
            <a:latin typeface="+mn-ea"/>
            <a:ea typeface="+mn-ea"/>
          </a:endParaRPr>
        </a:p>
        <a:p>
          <a:pPr rtl="0"/>
          <a:r>
            <a:rPr lang="en-US" altLang="ja-JP" sz="1000" b="0" i="0" baseline="0">
              <a:solidFill>
                <a:sysClr val="windowText" lastClr="000000"/>
              </a:solidFill>
              <a:effectLst/>
              <a:latin typeface="+mn-lt"/>
              <a:ea typeface="+mn-ea"/>
              <a:cs typeface="+mn-cs"/>
            </a:rPr>
            <a:t> </a:t>
          </a:r>
          <a:r>
            <a:rPr lang="ja-JP" altLang="en-US" sz="1000" b="0" i="0" baseline="0">
              <a:solidFill>
                <a:sysClr val="windowText" lastClr="000000"/>
              </a:solidFill>
              <a:effectLst/>
              <a:latin typeface="+mn-lt"/>
              <a:ea typeface="+mn-ea"/>
              <a:cs typeface="+mn-cs"/>
            </a:rPr>
            <a:t>　　　　　　　</a:t>
          </a:r>
          <a:endParaRPr lang="en-US" altLang="ja-JP" sz="1000" b="0" i="0" baseline="0">
            <a:solidFill>
              <a:sysClr val="windowText" lastClr="000000"/>
            </a:solidFill>
            <a:effectLst/>
            <a:latin typeface="+mn-lt"/>
            <a:ea typeface="+mn-ea"/>
            <a:cs typeface="+mn-cs"/>
          </a:endParaRPr>
        </a:p>
        <a:p>
          <a:pPr rtl="0"/>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三菱ＵＦＪ銀行　八重洲通支店　普通預金　０</a:t>
          </a:r>
          <a:r>
            <a:rPr lang="ja-JP" altLang="en-US" sz="1000" b="0" i="0" baseline="0">
              <a:solidFill>
                <a:sysClr val="windowText" lastClr="000000"/>
              </a:solidFill>
              <a:effectLst/>
              <a:latin typeface="+mn-lt"/>
              <a:ea typeface="+mn-ea"/>
              <a:cs typeface="+mn-cs"/>
            </a:rPr>
            <a:t>７５５９１５</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a:t>
          </a: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 シヤ）ニホンケンセツギヨウレンゴウカイ</a:t>
          </a:r>
          <a:endParaRPr lang="en-US" altLang="ja-JP" sz="1000" b="0" i="0" baseline="0">
            <a:solidFill>
              <a:sysClr val="windowText" lastClr="000000"/>
            </a:solidFill>
            <a:effectLst/>
            <a:latin typeface="+mn-lt"/>
            <a:ea typeface="+mn-ea"/>
            <a:cs typeface="+mn-cs"/>
          </a:endParaRPr>
        </a:p>
        <a:p>
          <a:pPr rtl="0"/>
          <a:r>
            <a:rPr lang="ja-JP" altLang="en-US" sz="1000" b="1" i="0" u="none" strike="noStrike" baseline="0">
              <a:solidFill>
                <a:sysClr val="windowText" lastClr="000000"/>
              </a:solidFill>
              <a:latin typeface="+mn-ea"/>
              <a:ea typeface="+mn-ea"/>
            </a:rPr>
            <a:t>　</a:t>
          </a:r>
          <a:endParaRPr lang="en-US" altLang="ja-JP" sz="1000" b="1" i="0" u="none" strike="noStrike" baseline="0">
            <a:solidFill>
              <a:sysClr val="windowText" lastClr="000000"/>
            </a:solidFill>
            <a:latin typeface="+mn-ea"/>
            <a:ea typeface="+mn-ea"/>
          </a:endParaRPr>
        </a:p>
        <a:p>
          <a:pPr algn="l" rtl="0">
            <a:lnSpc>
              <a:spcPts val="1200"/>
            </a:lnSpc>
            <a:defRPr sz="1000"/>
          </a:pPr>
          <a:r>
            <a:rPr lang="ja-JP" altLang="en-US" sz="1200" b="1" i="0" u="none" strike="noStrike" baseline="0">
              <a:solidFill>
                <a:sysClr val="windowText" lastClr="000000"/>
              </a:solidFill>
              <a:latin typeface="+mn-ea"/>
              <a:ea typeface="+mn-ea"/>
            </a:rPr>
            <a:t>　　　　　　＜振込期限＞　</a:t>
          </a:r>
          <a:r>
            <a:rPr lang="en-US" altLang="ja-JP" sz="1200" b="1" i="0" u="none" strike="noStrike" baseline="0">
              <a:solidFill>
                <a:sysClr val="windowText" lastClr="000000"/>
              </a:solidFill>
              <a:latin typeface="+mn-ea"/>
              <a:ea typeface="+mn-ea"/>
            </a:rPr>
            <a:t>9</a:t>
          </a:r>
          <a:r>
            <a:rPr lang="ja-JP" altLang="en-US" sz="1200" b="1" i="0" u="none" strike="noStrike" baseline="0">
              <a:solidFill>
                <a:sysClr val="windowText" lastClr="000000"/>
              </a:solidFill>
              <a:latin typeface="+mn-ea"/>
              <a:ea typeface="+mn-ea"/>
            </a:rPr>
            <a:t>月</a:t>
          </a:r>
          <a:r>
            <a:rPr lang="en-US" altLang="ja-JP" sz="1200" b="1" i="0" u="none" strike="noStrike" baseline="0">
              <a:solidFill>
                <a:sysClr val="windowText" lastClr="000000"/>
              </a:solidFill>
              <a:latin typeface="+mn-ea"/>
              <a:ea typeface="+mn-ea"/>
            </a:rPr>
            <a:t>7</a:t>
          </a:r>
          <a:r>
            <a:rPr lang="ja-JP" altLang="en-US" sz="1200" b="1" i="0" u="none" strike="noStrike" baseline="0">
              <a:solidFill>
                <a:sysClr val="windowText" lastClr="000000"/>
              </a:solidFill>
              <a:latin typeface="+mn-ea"/>
              <a:ea typeface="+mn-ea"/>
            </a:rPr>
            <a:t>日（水）まで</a:t>
          </a:r>
          <a:endParaRPr lang="en-US" altLang="ja-JP" sz="1200" b="1"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問い合わせ先　　</a:t>
          </a:r>
          <a:endParaRPr lang="en-US" altLang="ja-JP" sz="1000" b="0" i="0" u="none" strike="noStrike" baseline="0">
            <a:solidFill>
              <a:srgbClr val="000000"/>
            </a:solidFill>
            <a:latin typeface="+mn-ea"/>
            <a:ea typeface="+mn-ea"/>
          </a:endParaRPr>
        </a:p>
        <a:p>
          <a:pPr algn="l" rtl="0">
            <a:lnSpc>
              <a:spcPts val="16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ja-JP" sz="1000" b="0" i="0" baseline="0">
              <a:effectLst/>
              <a:latin typeface="+mn-ea"/>
              <a:ea typeface="+mn-ea"/>
              <a:cs typeface="+mn-cs"/>
            </a:rPr>
            <a:t>一</a:t>
          </a:r>
          <a:r>
            <a:rPr lang="ja-JP" altLang="en-US" sz="1000" b="0" i="0" baseline="0">
              <a:effectLst/>
              <a:latin typeface="+mn-ea"/>
              <a:ea typeface="+mn-ea"/>
              <a:cs typeface="+mn-cs"/>
            </a:rPr>
            <a:t>社</a:t>
          </a:r>
          <a:r>
            <a:rPr lang="en-US" altLang="ja-JP" sz="1000" b="0" i="0" baseline="0">
              <a:effectLst/>
              <a:latin typeface="+mn-ea"/>
              <a:ea typeface="+mn-ea"/>
              <a:cs typeface="+mn-cs"/>
            </a:rPr>
            <a:t>) </a:t>
          </a:r>
          <a:r>
            <a:rPr lang="ja-JP" altLang="ja-JP" sz="1000" b="0" i="0" baseline="0">
              <a:effectLst/>
              <a:latin typeface="+mn-ea"/>
              <a:ea typeface="+mn-ea"/>
              <a:cs typeface="+mn-cs"/>
            </a:rPr>
            <a:t>日本建設業連合会</a:t>
          </a:r>
          <a:r>
            <a:rPr lang="ja-JP" altLang="en-US" sz="1000" b="0" i="0" baseline="0">
              <a:effectLst/>
              <a:latin typeface="+mn-ea"/>
              <a:ea typeface="+mn-ea"/>
              <a:cs typeface="+mn-cs"/>
            </a:rPr>
            <a:t>　交通対策部会</a:t>
          </a:r>
          <a:r>
            <a:rPr lang="ja-JP" altLang="en-US" sz="1000" b="0" i="0" u="none" strike="noStrike" baseline="0">
              <a:solidFill>
                <a:srgbClr val="000000"/>
              </a:solidFill>
              <a:latin typeface="+mn-ea"/>
              <a:ea typeface="+mn-ea"/>
            </a:rPr>
            <a:t> （担当　小山）</a:t>
          </a:r>
        </a:p>
        <a:p>
          <a:pPr algn="l" rtl="0">
            <a:lnSpc>
              <a:spcPts val="16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TEL</a:t>
          </a: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03-3551-8812</a:t>
          </a: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E-mail</a:t>
          </a:r>
          <a:r>
            <a:rPr lang="ja-JP" altLang="en-US" sz="1000" b="0" i="0" u="none" strike="noStrike" baseline="0">
              <a:solidFill>
                <a:srgbClr val="000000"/>
              </a:solidFill>
              <a:latin typeface="+mn-ea"/>
              <a:ea typeface="+mn-ea"/>
            </a:rPr>
            <a:t>　</a:t>
          </a:r>
          <a:r>
            <a:rPr lang="en-US" altLang="ja-JP" sz="1000" u="sng">
              <a:effectLst/>
              <a:latin typeface="+mn-lt"/>
              <a:ea typeface="+mn-ea"/>
              <a:cs typeface="+mn-cs"/>
              <a:hlinkClick xmlns:r="http://schemas.openxmlformats.org/officeDocument/2006/relationships" r:id=""/>
            </a:rPr>
            <a:t>koyama@nikkenren.or.jp</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　　</a:t>
          </a:r>
        </a:p>
      </xdr:txBody>
    </xdr:sp>
    <xdr:clientData/>
  </xdr:twoCellAnchor>
  <xdr:twoCellAnchor>
    <xdr:from>
      <xdr:col>31</xdr:col>
      <xdr:colOff>114301</xdr:colOff>
      <xdr:row>0</xdr:row>
      <xdr:rowOff>0</xdr:rowOff>
    </xdr:from>
    <xdr:to>
      <xdr:col>47</xdr:col>
      <xdr:colOff>95250</xdr:colOff>
      <xdr:row>2</xdr:row>
      <xdr:rowOff>152400</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881145A8-E3E1-4CF8-B94F-CADD290CB904}"/>
            </a:ext>
          </a:extLst>
        </xdr:cNvPr>
        <xdr:cNvSpPr txBox="1"/>
      </xdr:nvSpPr>
      <xdr:spPr>
        <a:xfrm>
          <a:off x="3981451" y="0"/>
          <a:ext cx="2028824" cy="590550"/>
        </a:xfrm>
        <a:prstGeom prst="rect">
          <a:avLst/>
        </a:prstGeom>
        <a:solidFill>
          <a:srgbClr val="FF0000"/>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bg1"/>
              </a:solidFill>
            </a:rPr>
            <a:t>申込みは記入保存後に、ここをクリックで送信先アドレス表示</a:t>
          </a:r>
        </a:p>
      </xdr:txBody>
    </xdr:sp>
    <xdr:clientData/>
  </xdr:twoCellAnchor>
  <xdr:twoCellAnchor>
    <xdr:from>
      <xdr:col>49</xdr:col>
      <xdr:colOff>104773</xdr:colOff>
      <xdr:row>0</xdr:row>
      <xdr:rowOff>171450</xdr:rowOff>
    </xdr:from>
    <xdr:to>
      <xdr:col>85</xdr:col>
      <xdr:colOff>66675</xdr:colOff>
      <xdr:row>17</xdr:row>
      <xdr:rowOff>171450</xdr:rowOff>
    </xdr:to>
    <xdr:grpSp>
      <xdr:nvGrpSpPr>
        <xdr:cNvPr id="13" name="グループ化 12">
          <a:extLst>
            <a:ext uri="{FF2B5EF4-FFF2-40B4-BE49-F238E27FC236}">
              <a16:creationId xmlns:a16="http://schemas.microsoft.com/office/drawing/2014/main" id="{C79559AA-B2A0-4BCB-BEDF-0D9054D0F566}"/>
            </a:ext>
          </a:extLst>
        </xdr:cNvPr>
        <xdr:cNvGrpSpPr/>
      </xdr:nvGrpSpPr>
      <xdr:grpSpPr>
        <a:xfrm>
          <a:off x="6267448" y="171450"/>
          <a:ext cx="4419602" cy="4038600"/>
          <a:chOff x="21593" y="0"/>
          <a:chExt cx="5123252" cy="5216713"/>
        </a:xfrm>
      </xdr:grpSpPr>
      <xdr:sp macro="" textlink="">
        <xdr:nvSpPr>
          <xdr:cNvPr id="15" name="角丸四角形 17">
            <a:extLst>
              <a:ext uri="{FF2B5EF4-FFF2-40B4-BE49-F238E27FC236}">
                <a16:creationId xmlns:a16="http://schemas.microsoft.com/office/drawing/2014/main" id="{06F4DC83-7E86-4533-B814-621FB0774FFF}"/>
              </a:ext>
            </a:extLst>
          </xdr:cNvPr>
          <xdr:cNvSpPr/>
        </xdr:nvSpPr>
        <xdr:spPr>
          <a:xfrm>
            <a:off x="972231" y="0"/>
            <a:ext cx="3195273" cy="359410"/>
          </a:xfrm>
          <a:prstGeom prst="round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noAutofit/>
          </a:bodyPr>
          <a:lstStyle/>
          <a:p>
            <a:pPr algn="ctr">
              <a:lnSpc>
                <a:spcPts val="1600"/>
              </a:lnSpc>
              <a:spcAft>
                <a:spcPts val="0"/>
              </a:spcAft>
            </a:pPr>
            <a:r>
              <a:rPr lang="ja-JP" sz="1400" b="1">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東京証券会館ホール案内図</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7" name="AutoShape 10">
            <a:extLst>
              <a:ext uri="{FF2B5EF4-FFF2-40B4-BE49-F238E27FC236}">
                <a16:creationId xmlns:a16="http://schemas.microsoft.com/office/drawing/2014/main" id="{9F128B8E-574B-4C85-A6E3-E2124F303DD8}"/>
              </a:ext>
            </a:extLst>
          </xdr:cNvPr>
          <xdr:cNvSpPr>
            <a:spLocks noChangeArrowheads="1"/>
          </xdr:cNvSpPr>
        </xdr:nvSpPr>
        <xdr:spPr bwMode="auto">
          <a:xfrm>
            <a:off x="21593" y="3691073"/>
            <a:ext cx="5123252" cy="1525640"/>
          </a:xfrm>
          <a:prstGeom prst="roundRect">
            <a:avLst>
              <a:gd name="adj" fmla="val 16667"/>
            </a:avLst>
          </a:prstGeom>
          <a:ln>
            <a:prstDash val="sysDot"/>
            <a:headEnd/>
            <a:tailEnd/>
          </a:ln>
        </xdr:spPr>
        <xdr:style>
          <a:lnRef idx="2">
            <a:schemeClr val="dk1"/>
          </a:lnRef>
          <a:fillRef idx="1">
            <a:schemeClr val="lt1"/>
          </a:fillRef>
          <a:effectRef idx="0">
            <a:schemeClr val="dk1"/>
          </a:effectRef>
          <a:fontRef idx="minor">
            <a:schemeClr val="dk1"/>
          </a:fontRef>
        </xdr:style>
        <xdr:txBody>
          <a:bodyPr wrap="square" lIns="27432" tIns="18288" rIns="0" bIns="18288" anchor="ctr" upright="1">
            <a:noAutofit/>
          </a:bodyPr>
          <a:lstStyle/>
          <a:p>
            <a:pPr marL="0" marR="0" lvl="0" indent="0" defTabSz="914400" eaLnBrk="1" fontAlgn="auto" latinLnBrk="0" hangingPunct="1">
              <a:lnSpc>
                <a:spcPts val="16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103-002</a:t>
            </a:r>
            <a:r>
              <a:rPr lang="ja-JP" altLang="ja-JP" sz="1050">
                <a:solidFill>
                  <a:schemeClr val="dk1"/>
                </a:solidFill>
                <a:effectLst/>
                <a:latin typeface="+mn-lt"/>
                <a:ea typeface="+mn-ea"/>
                <a:cs typeface="+mn-cs"/>
              </a:rPr>
              <a:t>　東京都中央区日本橋茅場町</a:t>
            </a:r>
            <a:r>
              <a:rPr lang="en-US" altLang="ja-JP" sz="1050">
                <a:solidFill>
                  <a:schemeClr val="dk1"/>
                </a:solidFill>
                <a:effectLst/>
                <a:latin typeface="+mn-lt"/>
                <a:ea typeface="+mn-ea"/>
                <a:cs typeface="+mn-cs"/>
              </a:rPr>
              <a:t>1-5-8</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TEL 03-3667-9210</a:t>
            </a:r>
            <a:endParaRPr lang="ja-JP" altLang="ja-JP" sz="1050">
              <a:effectLst/>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【最寄駅からの所要時間】</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・東京メトロ 東西線・日比谷線 「茅場町」駅 ８番出口 直結</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・東京メトロ 銀座線・東西線・都営浅草線 「日本橋」駅 Ｄ２出口 徒歩</a:t>
            </a:r>
            <a:r>
              <a:rPr lang="en-US"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5</a:t>
            </a: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分</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・山手線 「東京」駅 八重洲北口 徒歩 </a:t>
            </a:r>
            <a:r>
              <a:rPr lang="en-US"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20</a:t>
            </a: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分</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pic>
        <xdr:nvPicPr>
          <xdr:cNvPr id="18" name="図 17">
            <a:extLst>
              <a:ext uri="{FF2B5EF4-FFF2-40B4-BE49-F238E27FC236}">
                <a16:creationId xmlns:a16="http://schemas.microsoft.com/office/drawing/2014/main" id="{97D89E70-EB33-4158-9973-AFE918BDC0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1217" y="546446"/>
            <a:ext cx="4883462" cy="305849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209549</xdr:colOff>
      <xdr:row>1</xdr:row>
      <xdr:rowOff>47625</xdr:rowOff>
    </xdr:from>
    <xdr:to>
      <xdr:col>16</xdr:col>
      <xdr:colOff>19049</xdr:colOff>
      <xdr:row>2</xdr:row>
      <xdr:rowOff>314325</xdr:rowOff>
    </xdr:to>
    <xdr:sp macro="" textlink="">
      <xdr:nvSpPr>
        <xdr:cNvPr id="2" name="矢印: 左 1">
          <a:extLst>
            <a:ext uri="{FF2B5EF4-FFF2-40B4-BE49-F238E27FC236}">
              <a16:creationId xmlns:a16="http://schemas.microsoft.com/office/drawing/2014/main" id="{75CC5B99-858B-4999-8F13-F9B136F77D5C}"/>
            </a:ext>
          </a:extLst>
        </xdr:cNvPr>
        <xdr:cNvSpPr/>
      </xdr:nvSpPr>
      <xdr:spPr>
        <a:xfrm>
          <a:off x="15916274" y="400050"/>
          <a:ext cx="2581275" cy="619125"/>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一覧表への貼付けは名前のある列をコピーして「値」で貼付け</a:t>
          </a:r>
        </a:p>
      </xdr:txBody>
    </xdr:sp>
    <xdr:clientData/>
  </xdr:twoCellAnchor>
  <xdr:twoCellAnchor>
    <xdr:from>
      <xdr:col>13</xdr:col>
      <xdr:colOff>542924</xdr:colOff>
      <xdr:row>17</xdr:row>
      <xdr:rowOff>38100</xdr:rowOff>
    </xdr:from>
    <xdr:to>
      <xdr:col>15</xdr:col>
      <xdr:colOff>1276350</xdr:colOff>
      <xdr:row>19</xdr:row>
      <xdr:rowOff>57150</xdr:rowOff>
    </xdr:to>
    <xdr:sp macro="" textlink="">
      <xdr:nvSpPr>
        <xdr:cNvPr id="3" name="矢印: 左 2">
          <a:extLst>
            <a:ext uri="{FF2B5EF4-FFF2-40B4-BE49-F238E27FC236}">
              <a16:creationId xmlns:a16="http://schemas.microsoft.com/office/drawing/2014/main" id="{C7C860E0-A699-4D5D-A08F-B4F2A5ED0C7E}"/>
            </a:ext>
          </a:extLst>
        </xdr:cNvPr>
        <xdr:cNvSpPr/>
      </xdr:nvSpPr>
      <xdr:spPr>
        <a:xfrm>
          <a:off x="14820899" y="3333750"/>
          <a:ext cx="3267076" cy="552450"/>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一覧表への貼付け会社名と個人名前のある列をコピーして「値」で貼付け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thuu@nikkenren.or.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T53"/>
  <sheetViews>
    <sheetView showGridLines="0" tabSelected="1" showWhiteSpace="0" zoomScaleNormal="100" zoomScaleSheetLayoutView="100" workbookViewId="0">
      <selection activeCell="CS33" sqref="CS33"/>
    </sheetView>
  </sheetViews>
  <sheetFormatPr defaultColWidth="1.625" defaultRowHeight="20.100000000000001" customHeight="1"/>
  <cols>
    <col min="1" max="1" width="2.25" style="32" customWidth="1"/>
    <col min="2" max="3" width="1.625" style="32" customWidth="1"/>
    <col min="4" max="4" width="2.25" style="32" customWidth="1"/>
    <col min="5" max="5" width="1.625" style="32" customWidth="1"/>
    <col min="6" max="6" width="1.625" style="32" hidden="1" customWidth="1"/>
    <col min="7" max="8" width="1.625" style="32" customWidth="1"/>
    <col min="9" max="9" width="2.375" style="74" customWidth="1"/>
    <col min="10" max="17" width="1.625" style="32"/>
    <col min="18" max="18" width="1.625" style="32" customWidth="1"/>
    <col min="19" max="36" width="1.625" style="32"/>
    <col min="37" max="37" width="1.625" style="32" customWidth="1"/>
    <col min="38" max="40" width="1.625" style="32"/>
    <col min="41" max="41" width="2.5" style="32" bestFit="1" customWidth="1"/>
    <col min="42" max="147" width="1.625" style="32"/>
    <col min="148" max="148" width="2.5" style="32" bestFit="1" customWidth="1"/>
    <col min="149" max="149" width="1.625" style="32"/>
    <col min="150" max="150" width="3.375" style="32" customWidth="1"/>
    <col min="151" max="16384" width="1.625" style="32"/>
  </cols>
  <sheetData>
    <row r="1" spans="1:150" ht="16.899999999999999" customHeight="1">
      <c r="A1" s="119" t="s">
        <v>92</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CF1" s="33"/>
      <c r="CG1" s="33"/>
      <c r="CH1" s="33"/>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row>
    <row r="2" spans="1:150" ht="18.600000000000001" customHeight="1">
      <c r="A2" s="146" t="s">
        <v>71</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8"/>
      <c r="AC2" s="148"/>
      <c r="AD2" s="148"/>
      <c r="AE2" s="148"/>
      <c r="AF2" s="148"/>
      <c r="AG2" s="148"/>
      <c r="AH2" s="35"/>
      <c r="AI2" s="35"/>
      <c r="AJ2" s="35"/>
      <c r="AK2" s="35"/>
      <c r="AL2" s="35"/>
      <c r="AM2" s="35"/>
      <c r="AN2" s="35"/>
      <c r="AO2" s="35"/>
      <c r="AP2" s="35"/>
      <c r="AQ2" s="35"/>
      <c r="AR2" s="35"/>
      <c r="CF2" s="33"/>
      <c r="CG2" s="33"/>
      <c r="CH2" s="33"/>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Q2" s="32" t="s">
        <v>51</v>
      </c>
      <c r="ER2" s="34">
        <v>1</v>
      </c>
      <c r="ES2" s="34"/>
      <c r="ET2" s="32">
        <v>1</v>
      </c>
    </row>
    <row r="3" spans="1:150" ht="25.9" customHeight="1">
      <c r="A3" s="149" t="s">
        <v>90</v>
      </c>
      <c r="B3" s="150"/>
      <c r="C3" s="150"/>
      <c r="D3" s="150"/>
      <c r="E3" s="150"/>
      <c r="F3" s="150"/>
      <c r="G3" s="150"/>
      <c r="H3" s="150"/>
      <c r="I3" s="150"/>
      <c r="J3" s="150"/>
      <c r="K3" s="150"/>
      <c r="L3" s="150"/>
      <c r="M3" s="150"/>
      <c r="N3" s="150"/>
      <c r="O3" s="150"/>
      <c r="P3" s="150"/>
      <c r="Q3" s="36"/>
      <c r="R3" s="36"/>
      <c r="S3" s="36"/>
      <c r="T3" s="36"/>
      <c r="U3" s="36"/>
      <c r="V3" s="36"/>
      <c r="W3" s="36"/>
      <c r="X3" s="36"/>
      <c r="Y3" s="36"/>
      <c r="Z3" s="36"/>
      <c r="AE3" s="151" t="s">
        <v>91</v>
      </c>
      <c r="AF3" s="152"/>
      <c r="AG3" s="152"/>
      <c r="AH3" s="152"/>
      <c r="AI3" s="152"/>
      <c r="AJ3" s="152"/>
      <c r="AK3" s="152"/>
      <c r="AL3" s="152"/>
      <c r="AM3" s="152"/>
      <c r="AN3" s="152"/>
      <c r="AO3" s="152"/>
      <c r="AP3" s="152"/>
      <c r="AQ3" s="152"/>
      <c r="AR3" s="152"/>
      <c r="CF3" s="33"/>
      <c r="CG3" s="33"/>
      <c r="CH3" s="33"/>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R3" s="34">
        <v>2</v>
      </c>
      <c r="ES3" s="34"/>
      <c r="ET3" s="32">
        <v>2</v>
      </c>
    </row>
    <row r="4" spans="1:150" ht="26.45" customHeight="1">
      <c r="A4" s="99" t="s">
        <v>87</v>
      </c>
      <c r="B4" s="100"/>
      <c r="C4" s="100"/>
      <c r="D4" s="100"/>
      <c r="E4" s="100"/>
      <c r="F4" s="100"/>
      <c r="G4" s="100"/>
      <c r="H4" s="100"/>
      <c r="I4" s="100"/>
      <c r="J4" s="100"/>
      <c r="K4" s="100"/>
      <c r="L4" s="100"/>
      <c r="M4" s="100"/>
      <c r="N4" s="100"/>
      <c r="O4" s="100"/>
      <c r="P4" s="126"/>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8"/>
      <c r="CF4" s="33"/>
      <c r="CG4" s="33"/>
      <c r="CH4" s="33"/>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T4" s="32">
        <v>3</v>
      </c>
    </row>
    <row r="5" spans="1:150" ht="12.6" customHeight="1">
      <c r="A5" s="138" t="s">
        <v>0</v>
      </c>
      <c r="B5" s="139"/>
      <c r="C5" s="139"/>
      <c r="D5" s="139"/>
      <c r="E5" s="139"/>
      <c r="F5" s="139"/>
      <c r="G5" s="139"/>
      <c r="H5" s="139"/>
      <c r="I5" s="139"/>
      <c r="J5" s="139"/>
      <c r="K5" s="139"/>
      <c r="L5" s="139"/>
      <c r="M5" s="139"/>
      <c r="N5" s="139"/>
      <c r="O5" s="140"/>
      <c r="P5" s="108" t="s">
        <v>1</v>
      </c>
      <c r="Q5" s="109"/>
      <c r="R5" s="110"/>
      <c r="S5" s="110"/>
      <c r="T5" s="110"/>
      <c r="U5" s="37" t="s">
        <v>2</v>
      </c>
      <c r="V5" s="101"/>
      <c r="W5" s="101"/>
      <c r="X5" s="101"/>
      <c r="Y5" s="102"/>
      <c r="Z5" s="38"/>
      <c r="AA5" s="38"/>
      <c r="AB5" s="38"/>
      <c r="AC5" s="38"/>
      <c r="AD5" s="38"/>
      <c r="AE5" s="38"/>
      <c r="AF5" s="38"/>
      <c r="AG5" s="38"/>
      <c r="AH5" s="38"/>
      <c r="AI5" s="38"/>
      <c r="AJ5" s="38"/>
      <c r="AK5" s="39"/>
      <c r="AL5" s="38"/>
      <c r="AM5" s="38"/>
      <c r="AN5" s="39"/>
      <c r="AO5" s="39"/>
      <c r="AP5" s="39"/>
      <c r="AQ5" s="39"/>
      <c r="AR5" s="40"/>
      <c r="CF5" s="33"/>
      <c r="CG5" s="33"/>
      <c r="CH5" s="33"/>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T5" s="32">
        <v>4</v>
      </c>
    </row>
    <row r="6" spans="1:150" ht="15" customHeight="1">
      <c r="A6" s="141"/>
      <c r="B6" s="142"/>
      <c r="C6" s="142"/>
      <c r="D6" s="142"/>
      <c r="E6" s="142"/>
      <c r="F6" s="142"/>
      <c r="G6" s="142"/>
      <c r="H6" s="142"/>
      <c r="I6" s="142"/>
      <c r="J6" s="142"/>
      <c r="K6" s="142"/>
      <c r="L6" s="142"/>
      <c r="M6" s="142"/>
      <c r="N6" s="142"/>
      <c r="O6" s="143"/>
      <c r="P6" s="111"/>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3"/>
      <c r="CF6" s="33"/>
      <c r="CG6" s="33"/>
      <c r="CH6" s="33"/>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T6" s="32">
        <v>5</v>
      </c>
    </row>
    <row r="7" spans="1:150" ht="17.45" customHeight="1">
      <c r="A7" s="124" t="s">
        <v>88</v>
      </c>
      <c r="B7" s="125"/>
      <c r="C7" s="125"/>
      <c r="D7" s="125"/>
      <c r="E7" s="125"/>
      <c r="F7" s="125"/>
      <c r="G7" s="125"/>
      <c r="H7" s="125"/>
      <c r="I7" s="125"/>
      <c r="J7" s="125"/>
      <c r="K7" s="125"/>
      <c r="L7" s="125"/>
      <c r="M7" s="125"/>
      <c r="N7" s="125"/>
      <c r="O7" s="125"/>
      <c r="P7" s="118" t="s">
        <v>3</v>
      </c>
      <c r="Q7" s="118"/>
      <c r="R7" s="118"/>
      <c r="S7" s="118"/>
      <c r="T7" s="118"/>
      <c r="U7" s="118"/>
      <c r="V7" s="118"/>
      <c r="W7" s="111"/>
      <c r="X7" s="112"/>
      <c r="Y7" s="112"/>
      <c r="Z7" s="112"/>
      <c r="AA7" s="112"/>
      <c r="AB7" s="112"/>
      <c r="AC7" s="112"/>
      <c r="AD7" s="112"/>
      <c r="AE7" s="112"/>
      <c r="AF7" s="112"/>
      <c r="AG7" s="112"/>
      <c r="AH7" s="112"/>
      <c r="AI7" s="112"/>
      <c r="AJ7" s="112"/>
      <c r="AK7" s="112"/>
      <c r="AL7" s="112"/>
      <c r="AM7" s="112"/>
      <c r="AN7" s="112"/>
      <c r="AO7" s="112"/>
      <c r="AP7" s="112"/>
      <c r="AQ7" s="112"/>
      <c r="AR7" s="113"/>
      <c r="CF7" s="33"/>
      <c r="CG7" s="33"/>
      <c r="CH7" s="33"/>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T7" s="32">
        <v>6</v>
      </c>
    </row>
    <row r="8" spans="1:150" ht="20.100000000000001" customHeight="1">
      <c r="A8" s="125"/>
      <c r="B8" s="125"/>
      <c r="C8" s="125"/>
      <c r="D8" s="125"/>
      <c r="E8" s="125"/>
      <c r="F8" s="125"/>
      <c r="G8" s="125"/>
      <c r="H8" s="125"/>
      <c r="I8" s="125"/>
      <c r="J8" s="125"/>
      <c r="K8" s="125"/>
      <c r="L8" s="125"/>
      <c r="M8" s="125"/>
      <c r="N8" s="125"/>
      <c r="O8" s="125"/>
      <c r="P8" s="117" t="s">
        <v>4</v>
      </c>
      <c r="Q8" s="117"/>
      <c r="R8" s="117"/>
      <c r="S8" s="117"/>
      <c r="T8" s="117"/>
      <c r="U8" s="117"/>
      <c r="V8" s="117"/>
      <c r="W8" s="111"/>
      <c r="X8" s="112"/>
      <c r="Y8" s="112"/>
      <c r="Z8" s="112"/>
      <c r="AA8" s="112"/>
      <c r="AB8" s="112"/>
      <c r="AC8" s="112"/>
      <c r="AD8" s="112"/>
      <c r="AE8" s="112"/>
      <c r="AF8" s="112"/>
      <c r="AG8" s="112"/>
      <c r="AH8" s="112"/>
      <c r="AI8" s="112"/>
      <c r="AJ8" s="112"/>
      <c r="AK8" s="112"/>
      <c r="AL8" s="112"/>
      <c r="AM8" s="112"/>
      <c r="AN8" s="112"/>
      <c r="AO8" s="112"/>
      <c r="AP8" s="112"/>
      <c r="AQ8" s="112"/>
      <c r="AR8" s="113"/>
      <c r="CF8" s="33"/>
      <c r="CG8" s="33"/>
      <c r="CH8" s="33"/>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T8" s="32">
        <v>7</v>
      </c>
    </row>
    <row r="9" spans="1:150" ht="20.100000000000001" customHeight="1">
      <c r="A9" s="125"/>
      <c r="B9" s="125"/>
      <c r="C9" s="125"/>
      <c r="D9" s="125"/>
      <c r="E9" s="125"/>
      <c r="F9" s="125"/>
      <c r="G9" s="125"/>
      <c r="H9" s="125"/>
      <c r="I9" s="125"/>
      <c r="J9" s="125"/>
      <c r="K9" s="125"/>
      <c r="L9" s="125"/>
      <c r="M9" s="125"/>
      <c r="N9" s="125"/>
      <c r="O9" s="125"/>
      <c r="P9" s="103" t="s">
        <v>15</v>
      </c>
      <c r="Q9" s="104"/>
      <c r="R9" s="104"/>
      <c r="S9" s="104"/>
      <c r="T9" s="104"/>
      <c r="U9" s="104"/>
      <c r="V9" s="105"/>
      <c r="W9" s="114"/>
      <c r="X9" s="115"/>
      <c r="Y9" s="115"/>
      <c r="Z9" s="115"/>
      <c r="AA9" s="115"/>
      <c r="AB9" s="115"/>
      <c r="AC9" s="115"/>
      <c r="AD9" s="115"/>
      <c r="AE9" s="115"/>
      <c r="AF9" s="115"/>
      <c r="AG9" s="115"/>
      <c r="AH9" s="115"/>
      <c r="AI9" s="115"/>
      <c r="AJ9" s="115"/>
      <c r="AK9" s="115"/>
      <c r="AL9" s="115"/>
      <c r="AM9" s="115"/>
      <c r="AN9" s="115"/>
      <c r="AO9" s="115"/>
      <c r="AP9" s="115"/>
      <c r="AQ9" s="115"/>
      <c r="AR9" s="116"/>
      <c r="CF9" s="33"/>
      <c r="CG9" s="33"/>
      <c r="CH9" s="33"/>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T9" s="32">
        <v>8</v>
      </c>
    </row>
    <row r="10" spans="1:150" ht="16.899999999999999" customHeight="1">
      <c r="A10" s="125"/>
      <c r="B10" s="125"/>
      <c r="C10" s="125"/>
      <c r="D10" s="125"/>
      <c r="E10" s="125"/>
      <c r="F10" s="125"/>
      <c r="G10" s="125"/>
      <c r="H10" s="125"/>
      <c r="I10" s="125"/>
      <c r="J10" s="125"/>
      <c r="K10" s="125"/>
      <c r="L10" s="125"/>
      <c r="M10" s="125"/>
      <c r="N10" s="125"/>
      <c r="O10" s="125"/>
      <c r="P10" s="103" t="s">
        <v>5</v>
      </c>
      <c r="Q10" s="104"/>
      <c r="R10" s="104"/>
      <c r="S10" s="104"/>
      <c r="T10" s="104"/>
      <c r="U10" s="104"/>
      <c r="V10" s="105"/>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7"/>
      <c r="CF10" s="33"/>
      <c r="CG10" s="33"/>
      <c r="CH10" s="33"/>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T10" s="32">
        <v>9</v>
      </c>
    </row>
    <row r="11" spans="1:150" ht="16.5" customHeight="1">
      <c r="A11" s="155" t="s">
        <v>101</v>
      </c>
      <c r="B11" s="156"/>
      <c r="C11" s="156"/>
      <c r="D11" s="156"/>
      <c r="E11" s="41" t="s">
        <v>72</v>
      </c>
      <c r="F11" s="41"/>
      <c r="G11" s="41"/>
      <c r="H11" s="155" t="s">
        <v>102</v>
      </c>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42"/>
      <c r="AN11" s="41"/>
      <c r="AO11" s="43" t="s">
        <v>37</v>
      </c>
      <c r="AP11" s="41"/>
      <c r="AQ11" s="41"/>
      <c r="AR11" s="44"/>
      <c r="CF11" s="33"/>
      <c r="CG11" s="33"/>
      <c r="CH11" s="33"/>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T11" s="32">
        <v>10</v>
      </c>
    </row>
    <row r="12" spans="1:150" ht="16.5" customHeight="1">
      <c r="A12" s="157" t="s">
        <v>69</v>
      </c>
      <c r="B12" s="158"/>
      <c r="C12" s="158"/>
      <c r="D12" s="158"/>
      <c r="E12" s="45" t="s">
        <v>72</v>
      </c>
      <c r="F12" s="45"/>
      <c r="G12" s="45"/>
      <c r="H12" s="144" t="s">
        <v>99</v>
      </c>
      <c r="I12" s="144"/>
      <c r="J12" s="144"/>
      <c r="K12" s="144"/>
      <c r="L12" s="144"/>
      <c r="M12" s="144"/>
      <c r="N12" s="144"/>
      <c r="O12" s="144"/>
      <c r="P12" s="144"/>
      <c r="Q12" s="144"/>
      <c r="R12" s="144"/>
      <c r="S12" s="144"/>
      <c r="T12" s="144"/>
      <c r="U12" s="90"/>
      <c r="V12" s="145" t="s">
        <v>100</v>
      </c>
      <c r="W12" s="145"/>
      <c r="X12" s="145"/>
      <c r="Y12" s="145"/>
      <c r="Z12" s="145"/>
      <c r="AA12" s="145"/>
      <c r="AB12" s="145"/>
      <c r="AC12" s="145"/>
      <c r="AD12" s="145"/>
      <c r="AE12" s="145"/>
      <c r="AF12" s="145"/>
      <c r="AG12" s="145"/>
      <c r="AH12" s="145"/>
      <c r="AI12" s="145"/>
      <c r="AJ12" s="145"/>
      <c r="AK12" s="145"/>
      <c r="AL12" s="145"/>
      <c r="AM12" s="145"/>
      <c r="AN12" s="46"/>
      <c r="AO12" s="89" t="s">
        <v>17</v>
      </c>
      <c r="AP12" s="47"/>
      <c r="AQ12" s="47"/>
      <c r="AR12" s="48"/>
      <c r="CF12" s="33"/>
      <c r="CG12" s="33"/>
      <c r="CH12" s="33"/>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T12" s="32">
        <v>11</v>
      </c>
    </row>
    <row r="13" spans="1:150" ht="24" customHeight="1">
      <c r="A13" s="49" t="s">
        <v>7</v>
      </c>
      <c r="B13" s="120" t="s">
        <v>16</v>
      </c>
      <c r="C13" s="121"/>
      <c r="D13" s="117" t="s">
        <v>6</v>
      </c>
      <c r="E13" s="117"/>
      <c r="F13" s="117"/>
      <c r="G13" s="117"/>
      <c r="H13" s="117"/>
      <c r="I13" s="103"/>
      <c r="J13" s="103" t="s">
        <v>18</v>
      </c>
      <c r="K13" s="104"/>
      <c r="L13" s="104"/>
      <c r="M13" s="104"/>
      <c r="N13" s="104"/>
      <c r="O13" s="104"/>
      <c r="P13" s="104"/>
      <c r="Q13" s="105"/>
      <c r="R13" s="159" t="s">
        <v>52</v>
      </c>
      <c r="S13" s="162"/>
      <c r="T13" s="162"/>
      <c r="U13" s="162"/>
      <c r="V13" s="162"/>
      <c r="W13" s="162"/>
      <c r="X13" s="162"/>
      <c r="Y13" s="162"/>
      <c r="Z13" s="162"/>
      <c r="AA13" s="162"/>
      <c r="AB13" s="162"/>
      <c r="AC13" s="162"/>
      <c r="AD13" s="162"/>
      <c r="AE13" s="162"/>
      <c r="AF13" s="162"/>
      <c r="AG13" s="162"/>
      <c r="AH13" s="162"/>
      <c r="AI13" s="162"/>
      <c r="AJ13" s="163"/>
      <c r="AK13" s="159" t="s">
        <v>50</v>
      </c>
      <c r="AL13" s="160"/>
      <c r="AM13" s="160"/>
      <c r="AN13" s="161"/>
      <c r="AO13" s="153" t="s">
        <v>49</v>
      </c>
      <c r="AP13" s="153"/>
      <c r="AQ13" s="153"/>
      <c r="AR13" s="154"/>
      <c r="CF13" s="33"/>
      <c r="CG13" s="33"/>
      <c r="CH13" s="33"/>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T13" s="32">
        <v>12</v>
      </c>
    </row>
    <row r="14" spans="1:150" ht="21" customHeight="1">
      <c r="A14" s="50" t="s">
        <v>8</v>
      </c>
      <c r="B14" s="97"/>
      <c r="C14" s="98"/>
      <c r="D14" s="51" t="s">
        <v>74</v>
      </c>
      <c r="E14" s="52" t="s">
        <v>27</v>
      </c>
      <c r="F14" s="52"/>
      <c r="G14" s="122" t="s">
        <v>89</v>
      </c>
      <c r="H14" s="122"/>
      <c r="I14" s="123"/>
      <c r="J14" s="129"/>
      <c r="K14" s="130"/>
      <c r="L14" s="130"/>
      <c r="M14" s="130"/>
      <c r="N14" s="130"/>
      <c r="O14" s="130"/>
      <c r="P14" s="130"/>
      <c r="Q14" s="131"/>
      <c r="R14" s="129"/>
      <c r="S14" s="130"/>
      <c r="T14" s="130"/>
      <c r="U14" s="130"/>
      <c r="V14" s="130"/>
      <c r="W14" s="130"/>
      <c r="X14" s="130"/>
      <c r="Y14" s="130"/>
      <c r="Z14" s="130"/>
      <c r="AA14" s="130"/>
      <c r="AB14" s="130"/>
      <c r="AC14" s="130"/>
      <c r="AD14" s="130"/>
      <c r="AE14" s="130"/>
      <c r="AF14" s="130"/>
      <c r="AG14" s="130"/>
      <c r="AH14" s="130"/>
      <c r="AI14" s="130"/>
      <c r="AJ14" s="131"/>
      <c r="AK14" s="132"/>
      <c r="AL14" s="133"/>
      <c r="AM14" s="133"/>
      <c r="AN14" s="134"/>
      <c r="AO14" s="135"/>
      <c r="AP14" s="136"/>
      <c r="AQ14" s="136"/>
      <c r="AR14" s="137"/>
      <c r="CF14" s="33"/>
      <c r="CG14" s="33"/>
      <c r="CH14" s="33"/>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T14" s="32">
        <v>13</v>
      </c>
    </row>
    <row r="15" spans="1:150" ht="18" customHeight="1">
      <c r="A15" s="50" t="s">
        <v>9</v>
      </c>
      <c r="B15" s="97"/>
      <c r="C15" s="98"/>
      <c r="D15" s="51" t="s">
        <v>74</v>
      </c>
      <c r="E15" s="52" t="s">
        <v>27</v>
      </c>
      <c r="F15" s="52"/>
      <c r="G15" s="122" t="s">
        <v>89</v>
      </c>
      <c r="H15" s="122"/>
      <c r="I15" s="123"/>
      <c r="J15" s="129"/>
      <c r="K15" s="130"/>
      <c r="L15" s="130"/>
      <c r="M15" s="130"/>
      <c r="N15" s="130"/>
      <c r="O15" s="130"/>
      <c r="P15" s="130"/>
      <c r="Q15" s="131"/>
      <c r="R15" s="129"/>
      <c r="S15" s="130"/>
      <c r="T15" s="130"/>
      <c r="U15" s="130"/>
      <c r="V15" s="130"/>
      <c r="W15" s="130"/>
      <c r="X15" s="130"/>
      <c r="Y15" s="130"/>
      <c r="Z15" s="130"/>
      <c r="AA15" s="130"/>
      <c r="AB15" s="130"/>
      <c r="AC15" s="130"/>
      <c r="AD15" s="130"/>
      <c r="AE15" s="130"/>
      <c r="AF15" s="130"/>
      <c r="AG15" s="130"/>
      <c r="AH15" s="130"/>
      <c r="AI15" s="130"/>
      <c r="AJ15" s="131"/>
      <c r="AK15" s="132"/>
      <c r="AL15" s="133"/>
      <c r="AM15" s="133"/>
      <c r="AN15" s="134"/>
      <c r="AO15" s="135"/>
      <c r="AP15" s="136"/>
      <c r="AQ15" s="136"/>
      <c r="AR15" s="137"/>
      <c r="CF15" s="33"/>
      <c r="CG15" s="33"/>
      <c r="CH15" s="33"/>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T15" s="32">
        <v>14</v>
      </c>
    </row>
    <row r="16" spans="1:150" ht="18" customHeight="1">
      <c r="A16" s="50" t="s">
        <v>10</v>
      </c>
      <c r="B16" s="97"/>
      <c r="C16" s="98"/>
      <c r="D16" s="51" t="s">
        <v>74</v>
      </c>
      <c r="E16" s="52" t="s">
        <v>27</v>
      </c>
      <c r="F16" s="52"/>
      <c r="G16" s="122" t="s">
        <v>89</v>
      </c>
      <c r="H16" s="122"/>
      <c r="I16" s="123"/>
      <c r="J16" s="129"/>
      <c r="K16" s="130"/>
      <c r="L16" s="130"/>
      <c r="M16" s="130"/>
      <c r="N16" s="130"/>
      <c r="O16" s="130"/>
      <c r="P16" s="130"/>
      <c r="Q16" s="131"/>
      <c r="R16" s="129"/>
      <c r="S16" s="130"/>
      <c r="T16" s="130"/>
      <c r="U16" s="130"/>
      <c r="V16" s="130"/>
      <c r="W16" s="130"/>
      <c r="X16" s="130"/>
      <c r="Y16" s="130"/>
      <c r="Z16" s="130"/>
      <c r="AA16" s="130"/>
      <c r="AB16" s="130"/>
      <c r="AC16" s="130"/>
      <c r="AD16" s="130"/>
      <c r="AE16" s="130"/>
      <c r="AF16" s="130"/>
      <c r="AG16" s="130"/>
      <c r="AH16" s="130"/>
      <c r="AI16" s="130"/>
      <c r="AJ16" s="131"/>
      <c r="AK16" s="132"/>
      <c r="AL16" s="133"/>
      <c r="AM16" s="133"/>
      <c r="AN16" s="134"/>
      <c r="AO16" s="135"/>
      <c r="AP16" s="136"/>
      <c r="AQ16" s="136"/>
      <c r="AR16" s="137"/>
      <c r="CF16" s="33"/>
      <c r="CG16" s="33"/>
      <c r="CH16" s="33"/>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T16" s="32">
        <v>15</v>
      </c>
    </row>
    <row r="17" spans="1:150" ht="18" customHeight="1">
      <c r="A17" s="50" t="s">
        <v>11</v>
      </c>
      <c r="B17" s="97"/>
      <c r="C17" s="98"/>
      <c r="D17" s="51" t="s">
        <v>74</v>
      </c>
      <c r="E17" s="52" t="s">
        <v>27</v>
      </c>
      <c r="F17" s="52"/>
      <c r="G17" s="122" t="s">
        <v>89</v>
      </c>
      <c r="H17" s="122"/>
      <c r="I17" s="123"/>
      <c r="J17" s="129"/>
      <c r="K17" s="130"/>
      <c r="L17" s="130"/>
      <c r="M17" s="130"/>
      <c r="N17" s="130"/>
      <c r="O17" s="130"/>
      <c r="P17" s="130"/>
      <c r="Q17" s="131"/>
      <c r="R17" s="129"/>
      <c r="S17" s="130"/>
      <c r="T17" s="130"/>
      <c r="U17" s="130"/>
      <c r="V17" s="130"/>
      <c r="W17" s="130"/>
      <c r="X17" s="130"/>
      <c r="Y17" s="130"/>
      <c r="Z17" s="130"/>
      <c r="AA17" s="130"/>
      <c r="AB17" s="130"/>
      <c r="AC17" s="130"/>
      <c r="AD17" s="130"/>
      <c r="AE17" s="130"/>
      <c r="AF17" s="130"/>
      <c r="AG17" s="130"/>
      <c r="AH17" s="130"/>
      <c r="AI17" s="130"/>
      <c r="AJ17" s="131"/>
      <c r="AK17" s="132"/>
      <c r="AL17" s="133"/>
      <c r="AM17" s="133"/>
      <c r="AN17" s="134"/>
      <c r="AO17" s="135"/>
      <c r="AP17" s="136"/>
      <c r="AQ17" s="136"/>
      <c r="AR17" s="137"/>
      <c r="CF17" s="33"/>
      <c r="CG17" s="33"/>
      <c r="CH17" s="33"/>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53"/>
      <c r="DK17" s="5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T17" s="32">
        <v>16</v>
      </c>
    </row>
    <row r="18" spans="1:150" ht="18" customHeight="1">
      <c r="A18" s="50" t="s">
        <v>12</v>
      </c>
      <c r="B18" s="55"/>
      <c r="C18" s="56"/>
      <c r="D18" s="51" t="s">
        <v>74</v>
      </c>
      <c r="E18" s="52" t="s">
        <v>27</v>
      </c>
      <c r="F18" s="52"/>
      <c r="G18" s="122" t="s">
        <v>89</v>
      </c>
      <c r="H18" s="122"/>
      <c r="I18" s="123"/>
      <c r="J18" s="129"/>
      <c r="K18" s="130"/>
      <c r="L18" s="130"/>
      <c r="M18" s="130"/>
      <c r="N18" s="130"/>
      <c r="O18" s="130"/>
      <c r="P18" s="130"/>
      <c r="Q18" s="131"/>
      <c r="R18" s="129"/>
      <c r="S18" s="130"/>
      <c r="T18" s="130"/>
      <c r="U18" s="130"/>
      <c r="V18" s="130"/>
      <c r="W18" s="130"/>
      <c r="X18" s="130"/>
      <c r="Y18" s="130"/>
      <c r="Z18" s="130"/>
      <c r="AA18" s="130"/>
      <c r="AB18" s="130"/>
      <c r="AC18" s="130"/>
      <c r="AD18" s="130"/>
      <c r="AE18" s="130"/>
      <c r="AF18" s="130"/>
      <c r="AG18" s="130"/>
      <c r="AH18" s="130"/>
      <c r="AI18" s="130"/>
      <c r="AJ18" s="131"/>
      <c r="AK18" s="132"/>
      <c r="AL18" s="133"/>
      <c r="AM18" s="133"/>
      <c r="AN18" s="134"/>
      <c r="AO18" s="135"/>
      <c r="AP18" s="136"/>
      <c r="AQ18" s="136"/>
      <c r="AR18" s="137"/>
      <c r="CF18" s="33"/>
      <c r="CG18" s="33"/>
      <c r="CH18" s="33"/>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53"/>
      <c r="DK18" s="5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T18" s="32">
        <v>17</v>
      </c>
    </row>
    <row r="19" spans="1:150" ht="18" customHeight="1">
      <c r="A19" s="50" t="s">
        <v>13</v>
      </c>
      <c r="B19" s="55"/>
      <c r="C19" s="56"/>
      <c r="D19" s="51" t="s">
        <v>74</v>
      </c>
      <c r="E19" s="52" t="s">
        <v>27</v>
      </c>
      <c r="F19" s="52"/>
      <c r="G19" s="122" t="s">
        <v>89</v>
      </c>
      <c r="H19" s="122"/>
      <c r="I19" s="123"/>
      <c r="J19" s="129"/>
      <c r="K19" s="130"/>
      <c r="L19" s="130"/>
      <c r="M19" s="130"/>
      <c r="N19" s="130"/>
      <c r="O19" s="130"/>
      <c r="P19" s="130"/>
      <c r="Q19" s="131"/>
      <c r="R19" s="129"/>
      <c r="S19" s="130"/>
      <c r="T19" s="130"/>
      <c r="U19" s="130"/>
      <c r="V19" s="130"/>
      <c r="W19" s="130"/>
      <c r="X19" s="130"/>
      <c r="Y19" s="130"/>
      <c r="Z19" s="130"/>
      <c r="AA19" s="130"/>
      <c r="AB19" s="130"/>
      <c r="AC19" s="130"/>
      <c r="AD19" s="130"/>
      <c r="AE19" s="130"/>
      <c r="AF19" s="130"/>
      <c r="AG19" s="130"/>
      <c r="AH19" s="130"/>
      <c r="AI19" s="130"/>
      <c r="AJ19" s="131"/>
      <c r="AK19" s="132"/>
      <c r="AL19" s="133"/>
      <c r="AM19" s="133"/>
      <c r="AN19" s="134"/>
      <c r="AO19" s="135"/>
      <c r="AP19" s="136"/>
      <c r="AQ19" s="136"/>
      <c r="AR19" s="137"/>
      <c r="CF19" s="33"/>
      <c r="CG19" s="33"/>
      <c r="CH19" s="33"/>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53"/>
      <c r="DK19" s="5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T19" s="32">
        <v>18</v>
      </c>
    </row>
    <row r="20" spans="1:150" ht="18" customHeight="1">
      <c r="A20" s="173" t="s">
        <v>79</v>
      </c>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58"/>
      <c r="AJ20" s="58"/>
      <c r="AK20" s="91" t="s">
        <v>55</v>
      </c>
      <c r="AL20" s="92"/>
      <c r="AM20" s="92"/>
      <c r="AN20" s="93"/>
      <c r="AO20" s="59">
        <f>(COUNTA(J14:J19)-COUNTA(R14:R19))</f>
        <v>0</v>
      </c>
      <c r="AP20" s="60" t="s">
        <v>57</v>
      </c>
      <c r="AQ20" s="60"/>
      <c r="AR20" s="61"/>
      <c r="CF20" s="33"/>
      <c r="CG20" s="33"/>
      <c r="CH20" s="33"/>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53"/>
      <c r="DK20" s="5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T20" s="32">
        <v>19</v>
      </c>
    </row>
    <row r="21" spans="1:150" ht="18" customHeight="1">
      <c r="A21" s="168" t="s">
        <v>75</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79"/>
      <c r="AC21" s="81" t="s">
        <v>37</v>
      </c>
      <c r="AD21" s="62"/>
      <c r="AE21" s="62"/>
      <c r="AF21" s="62"/>
      <c r="AG21" s="62"/>
      <c r="AH21" s="62"/>
      <c r="AI21" s="79"/>
      <c r="AJ21" s="79"/>
      <c r="AK21" s="94" t="s">
        <v>58</v>
      </c>
      <c r="AL21" s="95"/>
      <c r="AM21" s="95"/>
      <c r="AN21" s="96"/>
      <c r="AO21" s="63">
        <f>COUNTA(R14:R19)</f>
        <v>0</v>
      </c>
      <c r="AP21" s="76" t="s">
        <v>56</v>
      </c>
      <c r="AQ21" s="76"/>
      <c r="AR21" s="77"/>
      <c r="AS21" s="79"/>
      <c r="AT21" s="79"/>
      <c r="AW21" s="64"/>
      <c r="CF21" s="33"/>
      <c r="CG21" s="33"/>
      <c r="CH21" s="33"/>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T21" s="32">
        <v>20</v>
      </c>
    </row>
    <row r="22" spans="1:150" ht="19.899999999999999" customHeight="1" thickBot="1">
      <c r="A22" s="170" t="s">
        <v>19</v>
      </c>
      <c r="B22" s="171"/>
      <c r="C22" s="171"/>
      <c r="D22" s="171"/>
      <c r="E22" s="171"/>
      <c r="F22" s="171"/>
      <c r="G22" s="171"/>
      <c r="H22" s="171"/>
      <c r="I22" s="171"/>
      <c r="J22" s="171"/>
      <c r="K22" s="171"/>
      <c r="L22" s="171"/>
      <c r="M22" s="171"/>
      <c r="N22" s="171"/>
      <c r="O22" s="171"/>
      <c r="P22" s="82"/>
      <c r="Q22" s="82"/>
      <c r="R22" s="82"/>
      <c r="S22" s="82"/>
      <c r="T22" s="82"/>
      <c r="U22" s="82"/>
      <c r="V22" s="82"/>
      <c r="W22" s="82"/>
      <c r="X22" s="83"/>
      <c r="Y22" s="86"/>
      <c r="Z22" s="86"/>
      <c r="AA22" s="86"/>
      <c r="AB22" s="87" t="s">
        <v>73</v>
      </c>
      <c r="AC22" s="172"/>
      <c r="AD22" s="172"/>
      <c r="AE22" s="88" t="s">
        <v>54</v>
      </c>
      <c r="AF22" s="172"/>
      <c r="AG22" s="172"/>
      <c r="AH22" s="172"/>
      <c r="AI22" s="88" t="s">
        <v>53</v>
      </c>
      <c r="AJ22" s="62"/>
      <c r="AK22" s="62"/>
      <c r="AN22" s="62"/>
      <c r="AO22" s="62"/>
      <c r="AP22" s="62"/>
      <c r="AQ22" s="62"/>
      <c r="AR22" s="43" t="s">
        <v>76</v>
      </c>
      <c r="CF22" s="33"/>
      <c r="CG22" s="33"/>
      <c r="CH22" s="33"/>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T22" s="32">
        <v>21</v>
      </c>
    </row>
    <row r="23" spans="1:150" ht="8.4499999999999993" customHeight="1" thickTop="1">
      <c r="A23" s="66"/>
      <c r="B23" s="37"/>
      <c r="C23" s="57"/>
      <c r="D23" s="37"/>
      <c r="E23" s="37"/>
      <c r="F23" s="37"/>
      <c r="G23" s="78"/>
      <c r="H23" s="78"/>
      <c r="I23" s="78"/>
      <c r="J23" s="80"/>
      <c r="K23" s="80"/>
      <c r="L23" s="80"/>
      <c r="M23" s="80"/>
      <c r="N23" s="80"/>
      <c r="O23" s="80"/>
      <c r="P23" s="80"/>
      <c r="Q23" s="80"/>
      <c r="R23" s="80"/>
      <c r="S23" s="80"/>
      <c r="T23" s="80"/>
      <c r="U23" s="80"/>
      <c r="V23" s="80"/>
      <c r="W23" s="80"/>
      <c r="X23" s="80"/>
      <c r="Y23" s="80"/>
      <c r="Z23" s="80"/>
      <c r="AA23" s="80"/>
      <c r="AB23" s="80"/>
      <c r="AC23" s="80"/>
      <c r="AD23" s="80"/>
      <c r="AE23" s="80"/>
      <c r="AF23" s="84"/>
      <c r="AG23" s="84"/>
      <c r="AH23" s="84" t="s">
        <v>77</v>
      </c>
      <c r="AI23" s="84" t="s">
        <v>77</v>
      </c>
      <c r="AJ23" s="84"/>
      <c r="AK23" s="85" t="s">
        <v>76</v>
      </c>
      <c r="AL23" s="37"/>
      <c r="AM23" s="37"/>
      <c r="AN23" s="80" t="s">
        <v>76</v>
      </c>
      <c r="AO23" s="37"/>
      <c r="AP23" s="37"/>
      <c r="AQ23" s="37"/>
      <c r="AR23" s="80" t="s">
        <v>76</v>
      </c>
      <c r="AS23" s="37"/>
      <c r="AT23" s="37"/>
      <c r="AU23" s="37"/>
      <c r="CF23" s="33"/>
      <c r="CG23" s="33"/>
      <c r="CH23" s="33"/>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T23" s="32">
        <v>22</v>
      </c>
    </row>
    <row r="24" spans="1:150" ht="15" customHeight="1">
      <c r="A24" s="166" t="s">
        <v>85</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CF24" s="33"/>
      <c r="CG24" s="33"/>
      <c r="CH24" s="33"/>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T24" s="32">
        <v>23</v>
      </c>
    </row>
    <row r="25" spans="1:150" ht="15" customHeight="1">
      <c r="A25" s="166" t="s">
        <v>94</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CF25" s="33"/>
      <c r="CG25" s="33"/>
      <c r="CH25" s="33"/>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T25" s="32">
        <v>24</v>
      </c>
    </row>
    <row r="26" spans="1:150" ht="15" customHeight="1">
      <c r="A26" s="164" t="s">
        <v>96</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CF26" s="33"/>
      <c r="CG26" s="33"/>
      <c r="CH26" s="33"/>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T26" s="32">
        <v>25</v>
      </c>
    </row>
    <row r="27" spans="1:150" ht="15" customHeight="1">
      <c r="A27" s="166" t="s">
        <v>95</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37"/>
      <c r="AN27" s="37"/>
      <c r="AO27" s="37"/>
      <c r="AP27" s="37"/>
      <c r="AQ27" s="37"/>
      <c r="AR27" s="37"/>
      <c r="CF27" s="33"/>
      <c r="CG27" s="33"/>
      <c r="CH27" s="33"/>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T27" s="32">
        <v>26</v>
      </c>
    </row>
    <row r="28" spans="1:150" ht="15" customHeight="1">
      <c r="A28" s="164" t="s">
        <v>93</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37"/>
      <c r="AQ28" s="37"/>
      <c r="AR28" s="37"/>
      <c r="CF28" s="33"/>
      <c r="CG28" s="33"/>
      <c r="CH28" s="33"/>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T28" s="32">
        <v>27</v>
      </c>
    </row>
    <row r="29" spans="1:150" ht="15" customHeight="1">
      <c r="A29" s="164" t="s">
        <v>83</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CF29" s="33"/>
      <c r="CG29" s="33"/>
      <c r="CH29" s="33"/>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row>
    <row r="30" spans="1:150" ht="15" customHeight="1">
      <c r="A30" s="164" t="s">
        <v>98</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CF30" s="33"/>
      <c r="CG30" s="33"/>
      <c r="CH30" s="33"/>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row>
    <row r="31" spans="1:150" ht="15" customHeight="1">
      <c r="A31" s="75" t="s">
        <v>70</v>
      </c>
      <c r="B31" s="65"/>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37"/>
      <c r="AM31" s="37"/>
      <c r="AN31" s="37"/>
      <c r="AO31" s="37"/>
      <c r="AP31" s="37"/>
      <c r="AQ31" s="37"/>
      <c r="AR31" s="37"/>
      <c r="CF31" s="33"/>
      <c r="CG31" s="33"/>
      <c r="CH31" s="33"/>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row>
    <row r="32" spans="1:150" ht="15" customHeight="1">
      <c r="A32" s="164" t="s">
        <v>97</v>
      </c>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CF32" s="33"/>
      <c r="CG32" s="33"/>
      <c r="CH32" s="33"/>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T32" s="32">
        <v>28</v>
      </c>
    </row>
    <row r="33" spans="1:150" ht="15" customHeight="1">
      <c r="A33" s="166" t="s">
        <v>82</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CF33" s="33"/>
      <c r="CG33" s="33"/>
      <c r="CH33" s="33"/>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T33" s="32">
        <v>29</v>
      </c>
    </row>
    <row r="34" spans="1:150" ht="15" customHeight="1">
      <c r="A34" s="68" t="s">
        <v>14</v>
      </c>
      <c r="B34" s="68"/>
      <c r="C34" s="68"/>
      <c r="D34" s="68"/>
      <c r="E34" s="68"/>
      <c r="F34" s="68"/>
      <c r="G34" s="68"/>
      <c r="H34" s="68"/>
      <c r="I34" s="68"/>
      <c r="J34" s="69"/>
      <c r="K34" s="69"/>
      <c r="L34" s="69"/>
      <c r="M34" s="69"/>
      <c r="N34" s="69"/>
      <c r="O34" s="69"/>
      <c r="P34" s="69"/>
      <c r="Q34" s="69"/>
      <c r="R34" s="69"/>
      <c r="S34" s="69"/>
      <c r="T34" s="69"/>
      <c r="U34" s="69"/>
      <c r="V34" s="69"/>
      <c r="W34" s="69"/>
      <c r="X34" s="69"/>
      <c r="Y34" s="69"/>
      <c r="Z34" s="69"/>
      <c r="AA34" s="69"/>
      <c r="AB34" s="69"/>
      <c r="AC34" s="69"/>
      <c r="AD34" s="69"/>
      <c r="AE34" s="69"/>
      <c r="CF34" s="33"/>
      <c r="CG34" s="33"/>
      <c r="CH34" s="33"/>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T34" s="32">
        <v>30</v>
      </c>
    </row>
    <row r="35" spans="1:150" ht="15.75" customHeight="1">
      <c r="A35" s="70" t="s">
        <v>20</v>
      </c>
      <c r="B35" s="183" t="s">
        <v>21</v>
      </c>
      <c r="C35" s="184"/>
      <c r="D35" s="71" t="s">
        <v>74</v>
      </c>
      <c r="E35" s="72" t="s">
        <v>22</v>
      </c>
      <c r="F35" s="72">
        <v>0</v>
      </c>
      <c r="G35" s="185" t="s">
        <v>80</v>
      </c>
      <c r="H35" s="185"/>
      <c r="I35" s="186"/>
      <c r="J35" s="103" t="s">
        <v>78</v>
      </c>
      <c r="K35" s="104"/>
      <c r="L35" s="104"/>
      <c r="M35" s="104"/>
      <c r="N35" s="104"/>
      <c r="O35" s="104"/>
      <c r="P35" s="104"/>
      <c r="Q35" s="105"/>
      <c r="R35" s="176" t="s">
        <v>81</v>
      </c>
      <c r="S35" s="177"/>
      <c r="T35" s="177"/>
      <c r="U35" s="177"/>
      <c r="V35" s="177"/>
      <c r="W35" s="177"/>
      <c r="X35" s="177"/>
      <c r="Y35" s="177"/>
      <c r="Z35" s="177"/>
      <c r="AA35" s="177"/>
      <c r="AB35" s="177"/>
      <c r="AC35" s="177"/>
      <c r="AD35" s="177"/>
      <c r="AE35" s="177"/>
      <c r="AF35" s="177"/>
      <c r="AG35" s="177"/>
      <c r="AH35" s="177"/>
      <c r="AI35" s="177"/>
      <c r="AJ35" s="178"/>
      <c r="AK35" s="179">
        <v>44801</v>
      </c>
      <c r="AL35" s="180"/>
      <c r="AM35" s="180"/>
      <c r="AN35" s="181"/>
      <c r="AO35" s="182">
        <v>1</v>
      </c>
      <c r="AP35" s="162"/>
      <c r="AQ35" s="162"/>
      <c r="AR35" s="163"/>
      <c r="CF35" s="33"/>
      <c r="CG35" s="33"/>
      <c r="CH35" s="33"/>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T35" s="32">
        <v>31</v>
      </c>
    </row>
    <row r="36" spans="1:150" ht="15" customHeight="1">
      <c r="A36" s="175" t="s">
        <v>41</v>
      </c>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CF36" s="33"/>
      <c r="CG36" s="33"/>
      <c r="CH36" s="33"/>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row>
    <row r="37" spans="1:150" ht="15" customHeight="1">
      <c r="A37" s="175" t="s">
        <v>84</v>
      </c>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CF37" s="33"/>
      <c r="CG37" s="33"/>
      <c r="CH37" s="33"/>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row>
    <row r="38" spans="1:150" ht="15" customHeight="1">
      <c r="A38" s="175" t="s">
        <v>42</v>
      </c>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33"/>
      <c r="CG38" s="33"/>
      <c r="CH38" s="33"/>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row>
    <row r="39" spans="1:150" ht="21"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row>
    <row r="40" spans="1:150" ht="20.100000000000001"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row>
    <row r="41" spans="1:150" ht="20.100000000000001"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row>
    <row r="42" spans="1:150" ht="20.100000000000001"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row>
    <row r="43" spans="1:150" ht="20.100000000000001"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row>
    <row r="44" spans="1:150" ht="20.100000000000001"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row>
    <row r="45" spans="1:150" ht="20.100000000000001"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row>
    <row r="46" spans="1:150" ht="20.100000000000001"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row>
    <row r="47" spans="1:150" ht="20.100000000000001"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row>
    <row r="48" spans="1:150" ht="20.100000000000001"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row>
    <row r="49" spans="1:145" ht="20.100000000000001"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row>
    <row r="50" spans="1:145" ht="20.100000000000001"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row>
    <row r="51" spans="1:145" ht="20.100000000000001"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row>
    <row r="52" spans="1:145" ht="20.100000000000001"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row>
    <row r="53" spans="1:145" ht="20.100000000000001"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row>
  </sheetData>
  <mergeCells count="90">
    <mergeCell ref="A30:AT30"/>
    <mergeCell ref="A36:AT36"/>
    <mergeCell ref="A37:AT37"/>
    <mergeCell ref="A38:AT38"/>
    <mergeCell ref="A32:AU32"/>
    <mergeCell ref="A33:AS33"/>
    <mergeCell ref="R35:AJ35"/>
    <mergeCell ref="AK35:AN35"/>
    <mergeCell ref="AO35:AR35"/>
    <mergeCell ref="J35:Q35"/>
    <mergeCell ref="B35:C35"/>
    <mergeCell ref="G35:I35"/>
    <mergeCell ref="A20:AH20"/>
    <mergeCell ref="G17:I17"/>
    <mergeCell ref="G16:I16"/>
    <mergeCell ref="J19:Q19"/>
    <mergeCell ref="J18:Q18"/>
    <mergeCell ref="B16:C16"/>
    <mergeCell ref="G19:I19"/>
    <mergeCell ref="J17:Q17"/>
    <mergeCell ref="J16:Q16"/>
    <mergeCell ref="G18:I18"/>
    <mergeCell ref="R17:AJ17"/>
    <mergeCell ref="R16:AJ16"/>
    <mergeCell ref="R19:AJ19"/>
    <mergeCell ref="R18:AJ18"/>
    <mergeCell ref="A26:AS26"/>
    <mergeCell ref="A27:AL27"/>
    <mergeCell ref="A28:AO28"/>
    <mergeCell ref="A29:AT29"/>
    <mergeCell ref="A21:AA21"/>
    <mergeCell ref="A22:O22"/>
    <mergeCell ref="A24:AT24"/>
    <mergeCell ref="A25:AT25"/>
    <mergeCell ref="AF22:AH22"/>
    <mergeCell ref="AC22:AD22"/>
    <mergeCell ref="AO17:AR17"/>
    <mergeCell ref="AO16:AR16"/>
    <mergeCell ref="AK19:AN19"/>
    <mergeCell ref="AK18:AN18"/>
    <mergeCell ref="AK17:AN17"/>
    <mergeCell ref="AK16:AN16"/>
    <mergeCell ref="AO19:AR19"/>
    <mergeCell ref="AO18:AR18"/>
    <mergeCell ref="A3:P3"/>
    <mergeCell ref="AE3:AR3"/>
    <mergeCell ref="J15:Q15"/>
    <mergeCell ref="J14:Q14"/>
    <mergeCell ref="AO13:AR13"/>
    <mergeCell ref="H11:AL11"/>
    <mergeCell ref="A11:D11"/>
    <mergeCell ref="A12:D12"/>
    <mergeCell ref="AK13:AN13"/>
    <mergeCell ref="R13:AJ13"/>
    <mergeCell ref="B15:C15"/>
    <mergeCell ref="G15:I15"/>
    <mergeCell ref="AO15:AR15"/>
    <mergeCell ref="R15:AJ15"/>
    <mergeCell ref="A1:AR1"/>
    <mergeCell ref="P6:AR6"/>
    <mergeCell ref="B13:C13"/>
    <mergeCell ref="G14:I14"/>
    <mergeCell ref="D13:I13"/>
    <mergeCell ref="B14:C14"/>
    <mergeCell ref="J13:Q13"/>
    <mergeCell ref="A7:O10"/>
    <mergeCell ref="P4:AR4"/>
    <mergeCell ref="R14:AJ14"/>
    <mergeCell ref="AK14:AN14"/>
    <mergeCell ref="AO14:AR14"/>
    <mergeCell ref="A5:O6"/>
    <mergeCell ref="H12:T12"/>
    <mergeCell ref="V12:AM12"/>
    <mergeCell ref="A2:AG2"/>
    <mergeCell ref="AK20:AN20"/>
    <mergeCell ref="AK21:AN21"/>
    <mergeCell ref="B17:C17"/>
    <mergeCell ref="A4:O4"/>
    <mergeCell ref="V5:Y5"/>
    <mergeCell ref="P10:V10"/>
    <mergeCell ref="W10:AR10"/>
    <mergeCell ref="P5:Q5"/>
    <mergeCell ref="R5:T5"/>
    <mergeCell ref="W7:AR7"/>
    <mergeCell ref="W8:AR8"/>
    <mergeCell ref="W9:AR9"/>
    <mergeCell ref="P8:V8"/>
    <mergeCell ref="P7:V7"/>
    <mergeCell ref="P9:V9"/>
    <mergeCell ref="AK15:AN15"/>
  </mergeCells>
  <phoneticPr fontId="2"/>
  <dataValidations count="3">
    <dataValidation type="list" allowBlank="1" showInputMessage="1" showErrorMessage="1" sqref="AO14:AO19" xr:uid="{09F9C118-420E-4BA6-BEAA-98D67171D434}">
      <formula1>$ER$1:$ER$3</formula1>
    </dataValidation>
    <dataValidation type="list" allowBlank="1" showInputMessage="1" showErrorMessage="1" sqref="AF22:AH22" xr:uid="{5021A105-C3E3-4D7B-B248-6370CCD79284}">
      <formula1>$ET$1:$ET$35</formula1>
    </dataValidation>
    <dataValidation type="list" allowBlank="1" showInputMessage="1" showErrorMessage="1" sqref="AC22:AD22" xr:uid="{3B28518B-E58C-4153-B16E-C8BCCB34387F}">
      <formula1>$ET$1:$ET$13</formula1>
    </dataValidation>
  </dataValidations>
  <hyperlinks>
    <hyperlink ref="R35" r:id="rId1" xr:uid="{EF9959FD-12E0-44A2-85B2-6DB612D3B917}"/>
  </hyperlinks>
  <pageMargins left="0.51181102362204722" right="0" top="0.23622047244094491" bottom="0" header="0" footer="0.15748031496062992"/>
  <pageSetup paperSize="9" scale="96" orientation="landscape" r:id="rId2"/>
  <headerFooter scaleWithDoc="0">
    <oddHeader>&amp;L&amp;10別紙</oddHead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963C-47E7-4C34-A4FA-00F3E18D3AAA}">
  <sheetPr>
    <tabColor rgb="FFFF0000"/>
    <pageSetUpPr fitToPage="1"/>
  </sheetPr>
  <dimension ref="A1:R34"/>
  <sheetViews>
    <sheetView workbookViewId="0">
      <selection activeCell="E30" sqref="E30"/>
    </sheetView>
  </sheetViews>
  <sheetFormatPr defaultRowHeight="13.5"/>
  <cols>
    <col min="1" max="1" width="17" customWidth="1"/>
    <col min="2" max="2" width="9.5" customWidth="1"/>
    <col min="3" max="3" width="20.5" customWidth="1"/>
    <col min="4" max="4" width="20.375" customWidth="1"/>
    <col min="5" max="5" width="22.375" style="2" customWidth="1"/>
    <col min="6" max="6" width="18.25" customWidth="1"/>
    <col min="7" max="7" width="10.625" style="2" customWidth="1"/>
    <col min="8" max="8" width="11.75" customWidth="1"/>
    <col min="9" max="9" width="12.75" customWidth="1"/>
    <col min="10" max="10" width="10.75" customWidth="1"/>
    <col min="11" max="11" width="12.25" customWidth="1"/>
    <col min="13" max="13" width="12.25" customWidth="1"/>
    <col min="14" max="14" width="18.75" customWidth="1"/>
    <col min="15" max="15" width="14.5" customWidth="1"/>
    <col min="16" max="16" width="21.875" customWidth="1"/>
  </cols>
  <sheetData>
    <row r="1" spans="1:14" s="2" customFormat="1" ht="27.75" customHeight="1">
      <c r="A1" s="3" t="s">
        <v>38</v>
      </c>
    </row>
    <row r="2" spans="1:14" s="2" customFormat="1" ht="27.75" customHeight="1">
      <c r="A2" s="6" t="s">
        <v>39</v>
      </c>
      <c r="M2" s="1"/>
      <c r="N2" s="1"/>
    </row>
    <row r="3" spans="1:14" ht="27">
      <c r="A3" s="17" t="s">
        <v>23</v>
      </c>
      <c r="B3" s="18"/>
      <c r="C3" s="19" t="s">
        <v>25</v>
      </c>
      <c r="D3" s="19" t="s">
        <v>26</v>
      </c>
      <c r="E3" s="19" t="s">
        <v>24</v>
      </c>
      <c r="F3" s="19" t="s">
        <v>34</v>
      </c>
      <c r="G3" s="19" t="s">
        <v>33</v>
      </c>
      <c r="H3" s="20" t="s">
        <v>31</v>
      </c>
      <c r="I3" s="21" t="s">
        <v>32</v>
      </c>
      <c r="J3" s="22" t="s">
        <v>35</v>
      </c>
      <c r="K3" s="22" t="s">
        <v>36</v>
      </c>
      <c r="L3" s="24" t="s">
        <v>28</v>
      </c>
      <c r="M3" s="23" t="s">
        <v>29</v>
      </c>
      <c r="N3" s="24" t="s">
        <v>30</v>
      </c>
    </row>
    <row r="4" spans="1:14" s="4" customFormat="1" ht="12">
      <c r="A4" s="12" t="s">
        <v>86</v>
      </c>
      <c r="B4" s="13" t="str">
        <f>IF(申込書!G14="","",申込書!G14)</f>
        <v xml:space="preserve"> </v>
      </c>
      <c r="C4" s="4" t="str">
        <f>IF(申込書!$P$4="","",申込書!$P$4)</f>
        <v/>
      </c>
      <c r="D4" s="4" t="str">
        <f>PHONETIC(申込書!$P$4)</f>
        <v/>
      </c>
      <c r="E4" s="4" t="str">
        <f>IF(申込書!J14="","",申込書!J14)</f>
        <v/>
      </c>
      <c r="F4" s="4" t="str">
        <f>PHONETIC(申込書!J14)</f>
        <v/>
      </c>
      <c r="G4" s="4" t="str">
        <f>IF(申込書!AO14="","",申込書!AO14)</f>
        <v/>
      </c>
      <c r="H4" s="14" t="str">
        <f>IF(申込書!AK14="","",申込書!AK14)</f>
        <v/>
      </c>
      <c r="L4" s="4">
        <f>申込書!W8</f>
        <v>0</v>
      </c>
      <c r="M4" s="4">
        <f>申込書!W10</f>
        <v>0</v>
      </c>
      <c r="N4" s="4">
        <f>申込書!W9</f>
        <v>0</v>
      </c>
    </row>
    <row r="5" spans="1:14" s="4" customFormat="1" ht="12">
      <c r="A5" s="12" t="s">
        <v>86</v>
      </c>
      <c r="B5" s="13" t="str">
        <f>IF(申込書!G15="","",申込書!G15)</f>
        <v xml:space="preserve"> </v>
      </c>
      <c r="C5" s="4" t="str">
        <f>IF(申込書!P$4="","",申込書!$P$4)</f>
        <v/>
      </c>
      <c r="D5" s="4" t="str">
        <f>PHONETIC(申込書!$P$4)</f>
        <v/>
      </c>
      <c r="E5" s="4" t="str">
        <f>IF(申込書!J15="","",申込書!J15)</f>
        <v/>
      </c>
      <c r="F5" s="4" t="str">
        <f>PHONETIC(申込書!J15)</f>
        <v/>
      </c>
      <c r="G5" s="4" t="str">
        <f>IF(申込書!AO15="","",申込書!AO15)</f>
        <v/>
      </c>
      <c r="H5" s="14" t="str">
        <f>IF(申込書!AK15="","",申込書!AK15)</f>
        <v/>
      </c>
    </row>
    <row r="6" spans="1:14" s="4" customFormat="1" ht="12">
      <c r="A6" s="12" t="s">
        <v>86</v>
      </c>
      <c r="B6" s="13" t="str">
        <f>IF(申込書!G16="","",申込書!G16)</f>
        <v xml:space="preserve"> </v>
      </c>
      <c r="C6" s="4" t="str">
        <f>IF(申込書!P$4="","",申込書!$P$4)</f>
        <v/>
      </c>
      <c r="D6" s="4" t="str">
        <f>PHONETIC(申込書!$P$4)</f>
        <v/>
      </c>
      <c r="E6" s="4" t="str">
        <f>IF(申込書!J16="","",申込書!J16)</f>
        <v/>
      </c>
      <c r="F6" s="4" t="str">
        <f>PHONETIC(申込書!J16)</f>
        <v/>
      </c>
      <c r="G6" s="4" t="str">
        <f>IF(申込書!AO16="","",申込書!AO16)</f>
        <v/>
      </c>
      <c r="H6" s="14" t="str">
        <f>IF(申込書!AK16="","",申込書!AK16)</f>
        <v/>
      </c>
    </row>
    <row r="7" spans="1:14" s="4" customFormat="1" ht="12">
      <c r="A7" s="12" t="s">
        <v>86</v>
      </c>
      <c r="B7" s="13" t="str">
        <f>IF(申込書!G17="","",申込書!G17)</f>
        <v xml:space="preserve"> </v>
      </c>
      <c r="C7" s="4" t="str">
        <f>IF(申込書!P$4="","",申込書!$P$4)</f>
        <v/>
      </c>
      <c r="D7" s="4" t="str">
        <f>PHONETIC(申込書!$P$4)</f>
        <v/>
      </c>
      <c r="E7" s="4" t="str">
        <f>IF(申込書!J17="","",申込書!J17)</f>
        <v/>
      </c>
      <c r="F7" s="4" t="str">
        <f>PHONETIC(申込書!J17)</f>
        <v/>
      </c>
      <c r="G7" s="4" t="str">
        <f>IF(申込書!AO17="","",申込書!AO17)</f>
        <v/>
      </c>
      <c r="H7" s="14" t="str">
        <f>IF(申込書!AK17="","",申込書!AK17)</f>
        <v/>
      </c>
    </row>
    <row r="8" spans="1:14" s="4" customFormat="1" ht="12">
      <c r="A8" s="12" t="s">
        <v>86</v>
      </c>
      <c r="B8" s="13" t="str">
        <f>IF(申込書!G18="","",申込書!G18)</f>
        <v xml:space="preserve"> </v>
      </c>
      <c r="C8" s="4" t="str">
        <f>IF(申込書!P$4="","",申込書!$P$4)</f>
        <v/>
      </c>
      <c r="D8" s="4" t="str">
        <f>PHONETIC(申込書!$P$4)</f>
        <v/>
      </c>
      <c r="E8" s="4" t="str">
        <f>IF(申込書!J18="","",申込書!J18)</f>
        <v/>
      </c>
      <c r="F8" s="4" t="str">
        <f>PHONETIC(申込書!J18)</f>
        <v/>
      </c>
      <c r="G8" s="4" t="str">
        <f>IF(申込書!AO18="","",申込書!AO18)</f>
        <v/>
      </c>
      <c r="H8" s="14" t="str">
        <f>IF(申込書!AK18="","",申込書!AK18)</f>
        <v/>
      </c>
    </row>
    <row r="9" spans="1:14" s="4" customFormat="1" ht="12">
      <c r="A9" s="12" t="s">
        <v>86</v>
      </c>
      <c r="B9" s="13" t="str">
        <f>IF(申込書!G19="","",申込書!G19)</f>
        <v xml:space="preserve"> </v>
      </c>
      <c r="C9" s="4" t="str">
        <f>IF(申込書!P$4="","",申込書!$P$4)</f>
        <v/>
      </c>
      <c r="D9" s="4" t="str">
        <f>PHONETIC(申込書!$P$4)</f>
        <v/>
      </c>
      <c r="E9" s="4" t="str">
        <f>IF(申込書!J19="","",申込書!J19)</f>
        <v/>
      </c>
      <c r="F9" s="4" t="str">
        <f>PHONETIC(申込書!J19)</f>
        <v/>
      </c>
      <c r="G9" s="4" t="str">
        <f>IF(申込書!AO19="","",申込書!AO19)</f>
        <v/>
      </c>
      <c r="H9" s="14" t="str">
        <f>IF(申込書!AF19="","",申込書!AF19)</f>
        <v/>
      </c>
    </row>
    <row r="10" spans="1:14" s="4" customFormat="1" ht="12">
      <c r="A10" s="12" t="s">
        <v>86</v>
      </c>
      <c r="B10" s="13"/>
      <c r="H10" s="14"/>
    </row>
    <row r="11" spans="1:14" s="4" customFormat="1" ht="12">
      <c r="A11" s="12" t="s">
        <v>86</v>
      </c>
      <c r="H11" s="14"/>
    </row>
    <row r="12" spans="1:14">
      <c r="A12" s="12" t="s">
        <v>86</v>
      </c>
      <c r="D12" s="2"/>
      <c r="E12"/>
      <c r="F12" s="2"/>
      <c r="G12"/>
      <c r="H12" s="15"/>
    </row>
    <row r="13" spans="1:14">
      <c r="A13" s="12" t="s">
        <v>86</v>
      </c>
      <c r="H13" s="15"/>
    </row>
    <row r="14" spans="1:14">
      <c r="A14" s="12" t="s">
        <v>86</v>
      </c>
      <c r="H14" s="15"/>
    </row>
    <row r="15" spans="1:14">
      <c r="A15" s="12" t="s">
        <v>86</v>
      </c>
      <c r="H15" s="15"/>
    </row>
    <row r="16" spans="1:14">
      <c r="A16" s="12" t="s">
        <v>86</v>
      </c>
    </row>
    <row r="18" spans="1:18">
      <c r="A18" s="5" t="s">
        <v>40</v>
      </c>
    </row>
    <row r="19" spans="1:18" ht="28.5" customHeight="1">
      <c r="A19" s="9" t="s">
        <v>59</v>
      </c>
      <c r="B19" s="9" t="s">
        <v>60</v>
      </c>
      <c r="C19" s="9" t="s">
        <v>65</v>
      </c>
      <c r="D19" s="10" t="s">
        <v>66</v>
      </c>
      <c r="E19" s="9" t="s">
        <v>64</v>
      </c>
      <c r="F19" s="10" t="s">
        <v>67</v>
      </c>
      <c r="G19" s="9" t="s">
        <v>68</v>
      </c>
      <c r="H19" s="10" t="s">
        <v>43</v>
      </c>
      <c r="I19" s="11" t="s">
        <v>44</v>
      </c>
      <c r="J19" s="10" t="s">
        <v>45</v>
      </c>
      <c r="K19" s="10" t="s">
        <v>46</v>
      </c>
      <c r="L19" s="10" t="s">
        <v>47</v>
      </c>
      <c r="M19" s="10" t="s">
        <v>48</v>
      </c>
      <c r="P19" s="25"/>
    </row>
    <row r="20" spans="1:18">
      <c r="B20" s="7"/>
      <c r="C20" s="7">
        <f>IF(OR(申込書!$R$14="",申込書!$R$15="",申込書!$R$16="",申込書!$R$17="",申込書!$R$18="",申込書!$R$19=""),申込書!P4,"")</f>
        <v>0</v>
      </c>
      <c r="D20" s="8" t="str">
        <f>PHONETIC(IF(OR(申込書!$R$14="",申込書!$R$15="",申込書!$R$16="",申込書!$R$17="",申込書!$R$18="",申込書!$R$19=""),申込書!P4,""))</f>
        <v/>
      </c>
      <c r="E20" s="8"/>
      <c r="F20" s="8"/>
      <c r="G20" s="8">
        <f>IF(OR(申込書!$R$14="",申込書!$R$15="",申込書!$R$16="",申込書!$R$17="",申込書!$R$18="",申込書!$R$19=""),申込書!W9,"")</f>
        <v>0</v>
      </c>
      <c r="H20" s="8">
        <f>IF(OR(申込書!$R$14="",申込書!$R$15="",申込書!$R$16="",申込書!$R$17="",申込書!$R$18="",申込書!$R$19=""),申込書!AO20,"")</f>
        <v>0</v>
      </c>
      <c r="I20" s="7" t="str">
        <f>IF(H20=1,"","一括")</f>
        <v>一括</v>
      </c>
      <c r="J20" s="16">
        <f>H20*2000</f>
        <v>0</v>
      </c>
      <c r="K20" s="14" t="str">
        <f>IF(申込書!AK14="","",申込書!AK14)</f>
        <v/>
      </c>
      <c r="L20" s="7"/>
      <c r="M20" s="7"/>
      <c r="O20" s="7"/>
      <c r="P20" s="25"/>
      <c r="Q20" s="7"/>
      <c r="R20" s="7"/>
    </row>
    <row r="21" spans="1:18">
      <c r="A21" s="7"/>
      <c r="B21" s="7"/>
      <c r="C21" s="7"/>
      <c r="D21" s="7"/>
      <c r="E21" s="8"/>
      <c r="F21" s="8"/>
      <c r="G21" s="7"/>
      <c r="H21" s="7"/>
      <c r="I21" s="7"/>
      <c r="J21" s="16"/>
      <c r="K21" s="14"/>
      <c r="L21" s="7"/>
      <c r="M21" s="7"/>
      <c r="O21" s="7"/>
      <c r="P21" s="7"/>
      <c r="Q21" s="7"/>
      <c r="R21" s="7"/>
    </row>
    <row r="22" spans="1:18">
      <c r="A22" s="7"/>
      <c r="B22" s="7" t="str">
        <f>IF(申込書!R14="","",申込書!G14)</f>
        <v/>
      </c>
      <c r="C22" s="8" t="str">
        <f>IF(申込書!$R14="","",申込書!$J14)</f>
        <v/>
      </c>
      <c r="D22" s="8" t="e">
        <f>PHONETIC(IF(申込書!$R14="","",申込書!$J14))</f>
        <v>#VALUE!</v>
      </c>
      <c r="E22" s="8" t="str">
        <f>IF(申込書!$R14="","",申込書!$J14)</f>
        <v/>
      </c>
      <c r="F22" s="8" t="e">
        <f>PHONETIC(IF(申込書!$R14="","",申込書!$J14))</f>
        <v>#VALUE!</v>
      </c>
      <c r="G22" s="8" t="str">
        <f>IF(申込書!R14="","",申込書!R14)</f>
        <v/>
      </c>
      <c r="H22" s="7" t="str">
        <f>IF(G22="","",1)</f>
        <v/>
      </c>
      <c r="I22" s="7" t="str">
        <f t="shared" ref="I22" si="0">IF(H22=1,"","一括")</f>
        <v>一括</v>
      </c>
      <c r="J22" s="16" t="e">
        <f t="shared" ref="J22:J28" si="1">H22*2000</f>
        <v>#VALUE!</v>
      </c>
      <c r="K22" s="14" t="str">
        <f>IF(申込書!R14="","",申込書!AK14)</f>
        <v/>
      </c>
    </row>
    <row r="23" spans="1:18">
      <c r="A23" s="7"/>
      <c r="B23" s="8" t="str">
        <f>IF(申込書!R15="","",申込書!G15)</f>
        <v/>
      </c>
      <c r="C23" s="8" t="str">
        <f>IF(申込書!$R15="","",申込書!$J15)</f>
        <v/>
      </c>
      <c r="D23" s="8" t="e">
        <f>PHONETIC(IF(申込書!$R15="","",申込書!$J15))</f>
        <v>#VALUE!</v>
      </c>
      <c r="E23" s="8" t="str">
        <f>IF(申込書!$R15="","",申込書!$J15)</f>
        <v/>
      </c>
      <c r="F23" s="8" t="e">
        <f>PHONETIC(IF(申込書!R15="","",申込書!J15))</f>
        <v>#VALUE!</v>
      </c>
      <c r="G23" s="8" t="str">
        <f>IF(申込書!R15="","",申込書!R15)</f>
        <v/>
      </c>
      <c r="H23" s="8" t="str">
        <f t="shared" ref="H23:H28" si="2">IF(G23="","",1)</f>
        <v/>
      </c>
      <c r="I23" s="8" t="str">
        <f t="shared" ref="I23:I28" si="3">IF(H23=1,"","一括")</f>
        <v>一括</v>
      </c>
      <c r="J23" s="16" t="e">
        <f t="shared" si="1"/>
        <v>#VALUE!</v>
      </c>
      <c r="K23" s="14" t="str">
        <f>IF(申込書!R15="","",申込書!AK15)</f>
        <v/>
      </c>
    </row>
    <row r="24" spans="1:18">
      <c r="A24" s="7"/>
      <c r="B24" s="8" t="str">
        <f>IF(申込書!R16="","",申込書!G16)</f>
        <v/>
      </c>
      <c r="C24" s="8" t="str">
        <f>IF(申込書!$R16="","",申込書!$J16)</f>
        <v/>
      </c>
      <c r="D24" s="8" t="e">
        <f>PHONETIC(IF(申込書!$R16="","",申込書!$J16))</f>
        <v>#VALUE!</v>
      </c>
      <c r="E24" s="8" t="str">
        <f>IF(申込書!$R16="","",申込書!$J16)</f>
        <v/>
      </c>
      <c r="F24" s="8" t="e">
        <f>PHONETIC(IF(申込書!R16="","",申込書!J16))</f>
        <v>#VALUE!</v>
      </c>
      <c r="G24" s="8" t="str">
        <f>IF(申込書!R16="","",申込書!R16)</f>
        <v/>
      </c>
      <c r="H24" s="8" t="str">
        <f t="shared" si="2"/>
        <v/>
      </c>
      <c r="I24" s="8" t="str">
        <f t="shared" si="3"/>
        <v>一括</v>
      </c>
      <c r="J24" s="16" t="e">
        <f t="shared" si="1"/>
        <v>#VALUE!</v>
      </c>
      <c r="K24" s="14" t="str">
        <f>IF(申込書!R16="","",申込書!AK16)</f>
        <v/>
      </c>
    </row>
    <row r="25" spans="1:18">
      <c r="A25" s="7"/>
      <c r="B25" s="8" t="str">
        <f>IF(申込書!R17="","",申込書!G17)</f>
        <v/>
      </c>
      <c r="C25" s="8" t="str">
        <f>IF(申込書!$R17="","",申込書!$J17)</f>
        <v/>
      </c>
      <c r="D25" s="8" t="e">
        <f>PHONETIC(IF(申込書!$R17="","",申込書!$J17))</f>
        <v>#VALUE!</v>
      </c>
      <c r="E25" s="8" t="str">
        <f>IF(申込書!$R17="","",申込書!$J17)</f>
        <v/>
      </c>
      <c r="F25" s="8" t="e">
        <f>PHONETIC(IF(申込書!R17="","",申込書!J17))</f>
        <v>#VALUE!</v>
      </c>
      <c r="G25" s="8" t="str">
        <f>IF(申込書!R17="","",申込書!R17)</f>
        <v/>
      </c>
      <c r="H25" s="8" t="str">
        <f t="shared" si="2"/>
        <v/>
      </c>
      <c r="I25" s="8" t="str">
        <f t="shared" si="3"/>
        <v>一括</v>
      </c>
      <c r="J25" s="16" t="e">
        <f t="shared" si="1"/>
        <v>#VALUE!</v>
      </c>
      <c r="K25" s="14" t="str">
        <f>IF(申込書!R17="","",申込書!AK17)</f>
        <v/>
      </c>
    </row>
    <row r="26" spans="1:18" ht="17.25">
      <c r="A26" s="7"/>
      <c r="B26" s="8" t="str">
        <f>IF(申込書!R18="","",申込書!G18)</f>
        <v/>
      </c>
      <c r="C26" s="8" t="str">
        <f>IF(申込書!$R18="","",申込書!$J18)</f>
        <v/>
      </c>
      <c r="D26" s="8" t="e">
        <f>PHONETIC(IF(申込書!$R18="","",申込書!$J18))</f>
        <v>#VALUE!</v>
      </c>
      <c r="E26" s="8" t="str">
        <f>IF(申込書!$R18="","",申込書!$J18)</f>
        <v/>
      </c>
      <c r="F26" s="8" t="e">
        <f>PHONETIC(IF(申込書!R18="","",申込書!J18))</f>
        <v>#VALUE!</v>
      </c>
      <c r="G26" s="8" t="str">
        <f>IF(申込書!R18="","",申込書!R18)</f>
        <v/>
      </c>
      <c r="H26" s="8" t="str">
        <f t="shared" si="2"/>
        <v/>
      </c>
      <c r="I26" s="8" t="str">
        <f t="shared" si="3"/>
        <v>一括</v>
      </c>
      <c r="J26" s="16" t="e">
        <f t="shared" si="1"/>
        <v>#VALUE!</v>
      </c>
      <c r="K26" s="14" t="str">
        <f>IF(申込書!R18="","",申込書!AK18)</f>
        <v/>
      </c>
      <c r="M26" s="3"/>
    </row>
    <row r="27" spans="1:18">
      <c r="A27" s="7"/>
      <c r="B27" s="8" t="str">
        <f>IF(申込書!R19="","",申込書!G19)</f>
        <v/>
      </c>
      <c r="C27" s="8" t="str">
        <f>IF(申込書!$R19="","",申込書!$J19)</f>
        <v/>
      </c>
      <c r="D27" s="8" t="e">
        <f>PHONETIC(IF(申込書!$R19="","",申込書!$J19))</f>
        <v>#VALUE!</v>
      </c>
      <c r="E27" s="8" t="str">
        <f>IF(申込書!$R19="","",申込書!$J19)</f>
        <v/>
      </c>
      <c r="F27" s="8" t="e">
        <f>PHONETIC(IF(申込書!R19="","",申込書!J19))</f>
        <v>#VALUE!</v>
      </c>
      <c r="G27" s="8" t="str">
        <f>IF(申込書!R19="","",申込書!R19)</f>
        <v/>
      </c>
      <c r="H27" s="8" t="str">
        <f t="shared" si="2"/>
        <v/>
      </c>
      <c r="I27" s="8" t="str">
        <f t="shared" si="3"/>
        <v>一括</v>
      </c>
      <c r="J27" s="16" t="e">
        <f t="shared" si="1"/>
        <v>#VALUE!</v>
      </c>
      <c r="K27" s="14" t="str">
        <f>IF(申込書!R19="","",申込書!AK19)</f>
        <v/>
      </c>
    </row>
    <row r="28" spans="1:18">
      <c r="B28" s="8" t="str">
        <f>IF(申込書!R20="","",申込書!G20)</f>
        <v/>
      </c>
      <c r="C28" s="8" t="str">
        <f>IF(申込書!$R20="","",申込書!$J20)</f>
        <v/>
      </c>
      <c r="D28" s="8" t="e">
        <f>PHONETIC(IF(申込書!$R20="","",申込書!$J20))</f>
        <v>#VALUE!</v>
      </c>
      <c r="E28" s="8" t="str">
        <f>IF(申込書!$R20="","",申込書!$J20)</f>
        <v/>
      </c>
      <c r="F28" s="8" t="e">
        <f>PHONETIC(IF(申込書!R20="","",申込書!J20))</f>
        <v>#VALUE!</v>
      </c>
      <c r="G28" s="8" t="str">
        <f>IF(申込書!R20="","",申込書!R20)</f>
        <v/>
      </c>
      <c r="H28" s="8" t="str">
        <f t="shared" si="2"/>
        <v/>
      </c>
      <c r="I28" s="8" t="str">
        <f t="shared" si="3"/>
        <v>一括</v>
      </c>
      <c r="J28" s="16" t="e">
        <f t="shared" si="1"/>
        <v>#VALUE!</v>
      </c>
      <c r="K28" s="14" t="str">
        <f>IF(申込書!R20="","",申込書!AK20)</f>
        <v/>
      </c>
    </row>
    <row r="29" spans="1:18">
      <c r="C29" s="8" t="str">
        <f>IF(申込書!R21="","",申込書!R21)</f>
        <v/>
      </c>
      <c r="E29" s="25"/>
      <c r="F29" s="25"/>
      <c r="I29" s="2"/>
    </row>
    <row r="30" spans="1:18">
      <c r="A30" s="7"/>
    </row>
    <row r="33" spans="4:10">
      <c r="D33" t="s">
        <v>63</v>
      </c>
      <c r="F33" s="26" t="s">
        <v>62</v>
      </c>
      <c r="G33" s="27"/>
      <c r="H33" s="27"/>
      <c r="I33" s="27"/>
      <c r="J33" s="28"/>
    </row>
    <row r="34" spans="4:10">
      <c r="F34" s="29" t="s">
        <v>61</v>
      </c>
      <c r="G34" s="30"/>
      <c r="H34" s="30"/>
      <c r="I34" s="30"/>
      <c r="J34" s="31"/>
    </row>
  </sheetData>
  <sheetProtection selectLockedCells="1" selectUnlockedCells="1"/>
  <phoneticPr fontId="2"/>
  <pageMargins left="0.26" right="0.2" top="0.75" bottom="0.75" header="0.3" footer="0.3"/>
  <pageSetup paperSize="9"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【加工NG】日建連事務処理用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dc:creator>
  <cp:lastModifiedBy>五十嵐 佳祐</cp:lastModifiedBy>
  <cp:lastPrinted>2022-07-07T04:31:46Z</cp:lastPrinted>
  <dcterms:created xsi:type="dcterms:W3CDTF">2007-04-10T07:24:40Z</dcterms:created>
  <dcterms:modified xsi:type="dcterms:W3CDTF">2022-07-11T00:35:27Z</dcterms:modified>
</cp:coreProperties>
</file>