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igarashi\Desktop\"/>
    </mc:Choice>
  </mc:AlternateContent>
  <xr:revisionPtr revIDLastSave="0" documentId="8_{9D3418CD-2AF7-4899-B27B-78D325A72AC8}" xr6:coauthVersionLast="47" xr6:coauthVersionMax="47" xr10:uidLastSave="{00000000-0000-0000-0000-000000000000}"/>
  <bookViews>
    <workbookView xWindow="-120" yWindow="-120" windowWidth="29040" windowHeight="15840" xr2:uid="{00000000-000D-0000-FFFF-FFFF00000000}"/>
  </bookViews>
  <sheets>
    <sheet name="申込書" sheetId="1" r:id="rId1"/>
    <sheet name="【加工NG】日建連事務処理用" sheetId="2" r:id="rId2"/>
  </sheets>
  <definedNames>
    <definedName name="_xlnm.Print_Area" localSheetId="0">申込書!$A$1:$CH$36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2" l="1"/>
  <c r="C27" i="2"/>
  <c r="C26" i="2"/>
  <c r="C25" i="2"/>
  <c r="C24" i="2"/>
  <c r="C23" i="2"/>
  <c r="C22" i="2"/>
  <c r="E23" i="2"/>
  <c r="E24" i="2"/>
  <c r="E25" i="2"/>
  <c r="E26" i="2"/>
  <c r="E27" i="2"/>
  <c r="E28" i="2"/>
  <c r="E22" i="2"/>
  <c r="C20" i="2"/>
  <c r="G20" i="2"/>
  <c r="B23" i="2"/>
  <c r="G23" i="2"/>
  <c r="H23" i="2" s="1"/>
  <c r="I23" i="2" s="1"/>
  <c r="K23" i="2"/>
  <c r="B24" i="2"/>
  <c r="G24" i="2"/>
  <c r="H24" i="2" s="1"/>
  <c r="I24" i="2" s="1"/>
  <c r="K24" i="2"/>
  <c r="B25" i="2"/>
  <c r="G25" i="2"/>
  <c r="H25" i="2" s="1"/>
  <c r="I25" i="2" s="1"/>
  <c r="K25" i="2"/>
  <c r="B26" i="2"/>
  <c r="G26" i="2"/>
  <c r="H26" i="2" s="1"/>
  <c r="I26" i="2" s="1"/>
  <c r="K26" i="2"/>
  <c r="B27" i="2"/>
  <c r="G27" i="2"/>
  <c r="H27" i="2" s="1"/>
  <c r="I27" i="2" s="1"/>
  <c r="K27" i="2"/>
  <c r="B28" i="2"/>
  <c r="G28" i="2"/>
  <c r="H28" i="2" s="1"/>
  <c r="I28" i="2" s="1"/>
  <c r="K28" i="2"/>
  <c r="B22" i="2"/>
  <c r="K22" i="2"/>
  <c r="G22" i="2"/>
  <c r="H22" i="2" s="1"/>
  <c r="C29" i="2"/>
  <c r="F28" i="2"/>
  <c r="F26" i="2"/>
  <c r="F25" i="2"/>
  <c r="F27" i="2"/>
  <c r="F24" i="2"/>
  <c r="F23" i="2"/>
  <c r="D20" i="2"/>
  <c r="D25" i="2"/>
  <c r="D28" i="2"/>
  <c r="D26" i="2"/>
  <c r="D27" i="2"/>
  <c r="D23" i="2"/>
  <c r="D24" i="2"/>
  <c r="D22" i="2"/>
  <c r="F22" i="2"/>
  <c r="J28" i="2" l="1"/>
  <c r="J27" i="2"/>
  <c r="J26" i="2"/>
  <c r="J25" i="2"/>
  <c r="J24" i="2"/>
  <c r="J23" i="2"/>
  <c r="K20" i="2"/>
  <c r="I22" i="2"/>
  <c r="AO21" i="1"/>
  <c r="J22" i="2" l="1"/>
  <c r="H5" i="2"/>
  <c r="H6" i="2"/>
  <c r="H7" i="2"/>
  <c r="H8" i="2"/>
  <c r="G5" i="2"/>
  <c r="G6" i="2"/>
  <c r="G7" i="2"/>
  <c r="G8" i="2"/>
  <c r="G9" i="2"/>
  <c r="C4" i="2"/>
  <c r="B5" i="2"/>
  <c r="B6" i="2"/>
  <c r="B7" i="2"/>
  <c r="B8" i="2"/>
  <c r="B9" i="2"/>
  <c r="B4" i="2"/>
  <c r="G4" i="2"/>
  <c r="C5" i="2"/>
  <c r="C6" i="2"/>
  <c r="C7" i="2"/>
  <c r="C8" i="2"/>
  <c r="C9" i="2"/>
  <c r="H4" i="2"/>
  <c r="D8" i="2"/>
  <c r="D4" i="2"/>
  <c r="D9" i="2"/>
  <c r="D7" i="2"/>
  <c r="D6" i="2"/>
  <c r="D5" i="2"/>
  <c r="AO20" i="1" l="1"/>
  <c r="H20" i="2" s="1"/>
  <c r="E9" i="2"/>
  <c r="H9" i="2"/>
  <c r="E5" i="2"/>
  <c r="E6" i="2"/>
  <c r="E7" i="2"/>
  <c r="E8" i="2"/>
  <c r="E4" i="2"/>
  <c r="F9" i="2"/>
  <c r="F6" i="2"/>
  <c r="F7" i="2"/>
  <c r="F8" i="2"/>
  <c r="F5" i="2"/>
  <c r="F4" i="2"/>
  <c r="I20" i="2" l="1"/>
  <c r="N4" i="2"/>
  <c r="M4" i="2"/>
  <c r="L4" i="2"/>
  <c r="J2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I3" authorId="0" shapeId="0" xr:uid="{9D89E8B2-AD70-4FFB-B2EF-1A4063433A76}">
      <text>
        <r>
          <rPr>
            <sz val="9"/>
            <color indexed="81"/>
            <rFont val="MS P ゴシック"/>
            <family val="3"/>
            <charset val="128"/>
          </rPr>
          <t xml:space="preserve">11/7現在　22名入金　55,000円
</t>
        </r>
      </text>
    </comment>
  </commentList>
</comments>
</file>

<file path=xl/sharedStrings.xml><?xml version="1.0" encoding="utf-8"?>
<sst xmlns="http://schemas.openxmlformats.org/spreadsheetml/2006/main" count="116" uniqueCount="97">
  <si>
    <t>住　　　　　　所</t>
    <rPh sb="0" eb="1">
      <t>ジュウ</t>
    </rPh>
    <rPh sb="7" eb="8">
      <t>ショ</t>
    </rPh>
    <phoneticPr fontId="2"/>
  </si>
  <si>
    <t>〒</t>
    <phoneticPr fontId="2"/>
  </si>
  <si>
    <t>-</t>
    <phoneticPr fontId="2"/>
  </si>
  <si>
    <t>（所属部署名）</t>
    <rPh sb="1" eb="3">
      <t>ショゾク</t>
    </rPh>
    <rPh sb="3" eb="5">
      <t>ブショ</t>
    </rPh>
    <rPh sb="5" eb="6">
      <t>メイ</t>
    </rPh>
    <phoneticPr fontId="2"/>
  </si>
  <si>
    <t>氏　　名</t>
    <rPh sb="0" eb="1">
      <t>シ</t>
    </rPh>
    <rPh sb="3" eb="4">
      <t>メイ</t>
    </rPh>
    <phoneticPr fontId="2"/>
  </si>
  <si>
    <t>TEL</t>
    <phoneticPr fontId="2"/>
  </si>
  <si>
    <t>整理№</t>
    <rPh sb="0" eb="2">
      <t>セイリ</t>
    </rPh>
    <phoneticPr fontId="2"/>
  </si>
  <si>
    <t>番号</t>
    <rPh sb="0" eb="2">
      <t>バンゴウ</t>
    </rPh>
    <phoneticPr fontId="2"/>
  </si>
  <si>
    <t>①</t>
    <phoneticPr fontId="2"/>
  </si>
  <si>
    <t>②</t>
    <phoneticPr fontId="2"/>
  </si>
  <si>
    <t>③</t>
    <phoneticPr fontId="2"/>
  </si>
  <si>
    <t>④</t>
    <phoneticPr fontId="2"/>
  </si>
  <si>
    <t>⑤</t>
    <phoneticPr fontId="2"/>
  </si>
  <si>
    <t>⑥</t>
    <phoneticPr fontId="2"/>
  </si>
  <si>
    <t>（チェック記入例）</t>
    <rPh sb="5" eb="7">
      <t>キニュウ</t>
    </rPh>
    <rPh sb="7" eb="8">
      <t>レイ</t>
    </rPh>
    <phoneticPr fontId="2"/>
  </si>
  <si>
    <t>ﾒｰﾙｱﾄﾞﾚｽ</t>
    <phoneticPr fontId="2"/>
  </si>
  <si>
    <t>出席
ﾁｪｯｸ</t>
    <rPh sb="0" eb="2">
      <t>シュッセキ</t>
    </rPh>
    <phoneticPr fontId="2"/>
  </si>
  <si>
    <t>受講証明書</t>
    <rPh sb="0" eb="2">
      <t>ジュコウ</t>
    </rPh>
    <rPh sb="2" eb="5">
      <t>ショウメイショ</t>
    </rPh>
    <phoneticPr fontId="2"/>
  </si>
  <si>
    <t>受講者氏名</t>
    <rPh sb="0" eb="1">
      <t>ウケ</t>
    </rPh>
    <rPh sb="1" eb="2">
      <t>コウ</t>
    </rPh>
    <rPh sb="2" eb="3">
      <t>モノ</t>
    </rPh>
    <rPh sb="3" eb="4">
      <t>シ</t>
    </rPh>
    <rPh sb="4" eb="5">
      <t>ナ</t>
    </rPh>
    <phoneticPr fontId="2"/>
  </si>
  <si>
    <t>環境公害対策講習会受講申込書 ・（ 受 講 票 ）</t>
    <rPh sb="0" eb="2">
      <t>カンキョウ</t>
    </rPh>
    <rPh sb="2" eb="4">
      <t>コウガイ</t>
    </rPh>
    <rPh sb="4" eb="6">
      <t>タイサク</t>
    </rPh>
    <rPh sb="6" eb="9">
      <t>コウシュウカイ</t>
    </rPh>
    <rPh sb="9" eb="10">
      <t>ウケ</t>
    </rPh>
    <rPh sb="10" eb="11">
      <t>コウ</t>
    </rPh>
    <rPh sb="11" eb="12">
      <t>サル</t>
    </rPh>
    <rPh sb="12" eb="13">
      <t>コミ</t>
    </rPh>
    <rPh sb="13" eb="14">
      <t>ショ</t>
    </rPh>
    <rPh sb="18" eb="19">
      <t>ウケ</t>
    </rPh>
    <rPh sb="20" eb="21">
      <t>コウ</t>
    </rPh>
    <rPh sb="22" eb="23">
      <t>ヒョウ</t>
    </rPh>
    <phoneticPr fontId="2"/>
  </si>
  <si>
    <t>建設　太郎</t>
    <rPh sb="0" eb="2">
      <t>ケンセツ</t>
    </rPh>
    <rPh sb="3" eb="5">
      <t>タロウ</t>
    </rPh>
    <phoneticPr fontId="2"/>
  </si>
  <si>
    <t>2021年度</t>
    <rPh sb="4" eb="6">
      <t>ネンド</t>
    </rPh>
    <phoneticPr fontId="2"/>
  </si>
  <si>
    <t>上記のとおり申し込みます。　</t>
    <phoneticPr fontId="2"/>
  </si>
  <si>
    <t>①</t>
  </si>
  <si>
    <t>✓</t>
  </si>
  <si>
    <t>-</t>
  </si>
  <si>
    <t>整理番号</t>
    <rPh sb="0" eb="2">
      <t>セイリ</t>
    </rPh>
    <rPh sb="2" eb="4">
      <t>バンゴウ</t>
    </rPh>
    <phoneticPr fontId="2"/>
  </si>
  <si>
    <t>受講者</t>
    <rPh sb="0" eb="3">
      <t>ジュコウシャ</t>
    </rPh>
    <phoneticPr fontId="2"/>
  </si>
  <si>
    <t>会社名</t>
    <rPh sb="0" eb="3">
      <t>カイシャメイ</t>
    </rPh>
    <phoneticPr fontId="2"/>
  </si>
  <si>
    <t>社名ﾌﾘｶﾞﾅ</t>
    <rPh sb="0" eb="2">
      <t>シャメイ</t>
    </rPh>
    <phoneticPr fontId="2"/>
  </si>
  <si>
    <t>-</t>
    <phoneticPr fontId="2"/>
  </si>
  <si>
    <t>担当者</t>
    <rPh sb="0" eb="3">
      <t>タントウシャ</t>
    </rPh>
    <phoneticPr fontId="2"/>
  </si>
  <si>
    <t>電話</t>
    <rPh sb="0" eb="2">
      <t>デンワ</t>
    </rPh>
    <phoneticPr fontId="2"/>
  </si>
  <si>
    <t>アドレス</t>
    <phoneticPr fontId="2"/>
  </si>
  <si>
    <t>入金
《予定日》</t>
    <rPh sb="0" eb="2">
      <t>ニュウキン</t>
    </rPh>
    <rPh sb="4" eb="6">
      <t>ヨテイ</t>
    </rPh>
    <rPh sb="6" eb="7">
      <t>ヒ</t>
    </rPh>
    <phoneticPr fontId="2"/>
  </si>
  <si>
    <r>
      <t xml:space="preserve">入金日
</t>
    </r>
    <r>
      <rPr>
        <sz val="11"/>
        <rFont val="ＭＳ Ｐゴシック"/>
        <family val="3"/>
        <charset val="128"/>
      </rPr>
      <t>消費税10％</t>
    </r>
    <rPh sb="0" eb="2">
      <t>ニュウキン</t>
    </rPh>
    <rPh sb="2" eb="3">
      <t>ヒ</t>
    </rPh>
    <rPh sb="4" eb="7">
      <t>ショウヒゼイ</t>
    </rPh>
    <phoneticPr fontId="2"/>
  </si>
  <si>
    <t>CPDS申込</t>
    <rPh sb="4" eb="6">
      <t>モウシコミ</t>
    </rPh>
    <phoneticPr fontId="2"/>
  </si>
  <si>
    <t>氏名ﾌﾘｶﾞﾅ</t>
    <rPh sb="0" eb="2">
      <t>シメイ</t>
    </rPh>
    <phoneticPr fontId="2"/>
  </si>
  <si>
    <t>備考1</t>
    <rPh sb="0" eb="2">
      <t>ビコウ</t>
    </rPh>
    <phoneticPr fontId="2"/>
  </si>
  <si>
    <t>備考2</t>
    <rPh sb="0" eb="2">
      <t>ビコウ</t>
    </rPh>
    <phoneticPr fontId="2"/>
  </si>
  <si>
    <t>▼プルダウン選択</t>
    <rPh sb="6" eb="8">
      <t>センタク</t>
    </rPh>
    <phoneticPr fontId="2"/>
  </si>
  <si>
    <t>このシートは加工しないでください。事務局用の集計シートです。</t>
    <rPh sb="6" eb="8">
      <t>カコウ</t>
    </rPh>
    <phoneticPr fontId="2"/>
  </si>
  <si>
    <t>開催日：2021年11月4日（木）</t>
    <rPh sb="0" eb="2">
      <t>カイサイ</t>
    </rPh>
    <rPh sb="2" eb="3">
      <t>ビ</t>
    </rPh>
    <rPh sb="15" eb="16">
      <t>モク</t>
    </rPh>
    <phoneticPr fontId="2"/>
  </si>
  <si>
    <t>※新型コロナウイルス対応で定員を100名としているため、各社の申し込みを</t>
    <rPh sb="1" eb="3">
      <t>シンガタ</t>
    </rPh>
    <rPh sb="10" eb="12">
      <t>タイオウ</t>
    </rPh>
    <rPh sb="13" eb="15">
      <t>テイイン</t>
    </rPh>
    <rPh sb="19" eb="20">
      <t>メイ</t>
    </rPh>
    <rPh sb="28" eb="30">
      <t>カクシャ</t>
    </rPh>
    <rPh sb="31" eb="32">
      <t>モウ</t>
    </rPh>
    <rPh sb="33" eb="34">
      <t>コ</t>
    </rPh>
    <phoneticPr fontId="2"/>
  </si>
  <si>
    <t>管理用</t>
    <rPh sb="0" eb="3">
      <t>カンリヨウ</t>
    </rPh>
    <phoneticPr fontId="2"/>
  </si>
  <si>
    <t>請求書用</t>
    <rPh sb="0" eb="4">
      <t>セイキュウショヨウ</t>
    </rPh>
    <phoneticPr fontId="2"/>
  </si>
  <si>
    <t>※ なお、本講習会は、ＣＰＤＳ（全国土木施工管理技士会連合会）認定の講習会です。</t>
    <phoneticPr fontId="2"/>
  </si>
  <si>
    <t>　　希望者には受講証明書を講習会終了後に交付致します。</t>
    <phoneticPr fontId="2"/>
  </si>
  <si>
    <t>※上記個人情報は、講習会の状況把握以外には使用致しません。</t>
    <phoneticPr fontId="2"/>
  </si>
  <si>
    <t>kensetsu@nikkenren.or.jp</t>
    <phoneticPr fontId="2"/>
  </si>
  <si>
    <t>人数</t>
    <rPh sb="0" eb="2">
      <t>ニンズウ</t>
    </rPh>
    <phoneticPr fontId="1"/>
  </si>
  <si>
    <t>請求書の単位</t>
    <rPh sb="0" eb="3">
      <t>セイキュウショ</t>
    </rPh>
    <rPh sb="4" eb="6">
      <t>タンイ</t>
    </rPh>
    <phoneticPr fontId="1"/>
  </si>
  <si>
    <t>請求書の金額</t>
    <rPh sb="0" eb="3">
      <t>セイキュウショ</t>
    </rPh>
    <rPh sb="4" eb="6">
      <t>キンガク</t>
    </rPh>
    <phoneticPr fontId="1"/>
  </si>
  <si>
    <t>入金予定日</t>
    <rPh sb="0" eb="2">
      <t>ニュウキン</t>
    </rPh>
    <rPh sb="2" eb="5">
      <t>ヨテイビ</t>
    </rPh>
    <phoneticPr fontId="1"/>
  </si>
  <si>
    <t>入金日</t>
    <rPh sb="0" eb="2">
      <t>ニュウキン</t>
    </rPh>
    <rPh sb="2" eb="3">
      <t>ヒ</t>
    </rPh>
    <phoneticPr fontId="1"/>
  </si>
  <si>
    <t>備考</t>
    <rPh sb="0" eb="2">
      <t>ビコウ</t>
    </rPh>
    <phoneticPr fontId="1"/>
  </si>
  <si>
    <t>必要1
不要2</t>
    <phoneticPr fontId="2"/>
  </si>
  <si>
    <t>受講者氏名は、姓と名の間に全角スペースを空けてください。例：建設　太郎</t>
    <rPh sb="0" eb="3">
      <t>ジュコウシャ</t>
    </rPh>
    <rPh sb="3" eb="5">
      <t>シメイ</t>
    </rPh>
    <rPh sb="7" eb="8">
      <t>セイ</t>
    </rPh>
    <rPh sb="9" eb="10">
      <t>ナ</t>
    </rPh>
    <rPh sb="11" eb="12">
      <t>アイダ</t>
    </rPh>
    <rPh sb="13" eb="15">
      <t>ゼンカク</t>
    </rPh>
    <rPh sb="20" eb="21">
      <t>ア</t>
    </rPh>
    <rPh sb="28" eb="29">
      <t>レイ</t>
    </rPh>
    <rPh sb="30" eb="32">
      <t>ケンセツ</t>
    </rPh>
    <rPh sb="33" eb="35">
      <t>タロウ</t>
    </rPh>
    <phoneticPr fontId="2"/>
  </si>
  <si>
    <t>振込
予定日</t>
    <rPh sb="0" eb="2">
      <t>フリコ</t>
    </rPh>
    <rPh sb="3" eb="6">
      <t>ヨテイビ</t>
    </rPh>
    <phoneticPr fontId="2"/>
  </si>
  <si>
    <t>○</t>
    <phoneticPr fontId="2"/>
  </si>
  <si>
    <t>個人振込みの場合ﾒｰﾙｱﾄﾞﾚｽを記入
（会社一括振込の場合は記入不要）</t>
    <rPh sb="0" eb="2">
      <t>コジン</t>
    </rPh>
    <rPh sb="2" eb="4">
      <t>フリコ</t>
    </rPh>
    <rPh sb="6" eb="8">
      <t>バアイ</t>
    </rPh>
    <rPh sb="17" eb="19">
      <t>キニュウ</t>
    </rPh>
    <rPh sb="21" eb="27">
      <t>カイシャイッカツフリコミ</t>
    </rPh>
    <rPh sb="28" eb="30">
      <t>バアイ</t>
    </rPh>
    <rPh sb="31" eb="35">
      <t>キニュウフヨウ</t>
    </rPh>
    <phoneticPr fontId="2"/>
  </si>
  <si>
    <t>日</t>
    <rPh sb="0" eb="1">
      <t>ニチ</t>
    </rPh>
    <phoneticPr fontId="2"/>
  </si>
  <si>
    <t>月</t>
    <rPh sb="0" eb="1">
      <t>ツキ</t>
    </rPh>
    <phoneticPr fontId="2"/>
  </si>
  <si>
    <t>2021年</t>
    <rPh sb="4" eb="5">
      <t>ネン</t>
    </rPh>
    <phoneticPr fontId="2"/>
  </si>
  <si>
    <t>K-</t>
    <phoneticPr fontId="2"/>
  </si>
  <si>
    <t>会社一括
振込人数</t>
    <rPh sb="0" eb="4">
      <t>カイシャイッカツ</t>
    </rPh>
    <rPh sb="5" eb="7">
      <t>フリコ</t>
    </rPh>
    <rPh sb="7" eb="9">
      <t>ニンズウ</t>
    </rPh>
    <phoneticPr fontId="2"/>
  </si>
  <si>
    <t>人</t>
    <rPh sb="0" eb="1">
      <t>ニン</t>
    </rPh>
    <phoneticPr fontId="2"/>
  </si>
  <si>
    <t>人分</t>
    <rPh sb="0" eb="1">
      <t>ニン</t>
    </rPh>
    <rPh sb="1" eb="2">
      <t>ブン</t>
    </rPh>
    <phoneticPr fontId="2"/>
  </si>
  <si>
    <t>個人人数</t>
    <rPh sb="0" eb="2">
      <t>コジン</t>
    </rPh>
    <rPh sb="2" eb="4">
      <t>ニンズウ</t>
    </rPh>
    <phoneticPr fontId="2"/>
  </si>
  <si>
    <t>申込期限　10月20日（水）</t>
    <rPh sb="12" eb="13">
      <t>スイ</t>
    </rPh>
    <phoneticPr fontId="2"/>
  </si>
  <si>
    <t>請求書送付先は会社で一括振込みの場合は申込担当者に、個人振込みの場合は個人あてに送付</t>
    <rPh sb="0" eb="6">
      <t>セイキュウショソウフサキ</t>
    </rPh>
    <rPh sb="7" eb="9">
      <t>カイシャ</t>
    </rPh>
    <rPh sb="10" eb="12">
      <t>イッカツ</t>
    </rPh>
    <rPh sb="12" eb="14">
      <t>フリコ</t>
    </rPh>
    <rPh sb="16" eb="18">
      <t>バアイ</t>
    </rPh>
    <rPh sb="19" eb="21">
      <t>モウシコ</t>
    </rPh>
    <rPh sb="21" eb="24">
      <t>タントウシャ</t>
    </rPh>
    <rPh sb="26" eb="28">
      <t>コジン</t>
    </rPh>
    <rPh sb="28" eb="30">
      <t>フリコ</t>
    </rPh>
    <rPh sb="32" eb="34">
      <t>バアイ</t>
    </rPh>
    <rPh sb="35" eb="37">
      <t>コジン</t>
    </rPh>
    <rPh sb="40" eb="42">
      <t>ソウフ</t>
    </rPh>
    <phoneticPr fontId="2"/>
  </si>
  <si>
    <t>21</t>
    <phoneticPr fontId="2"/>
  </si>
  <si>
    <t>会員会社/個人
（顧客）コード</t>
    <rPh sb="0" eb="2">
      <t>カイイン</t>
    </rPh>
    <rPh sb="2" eb="4">
      <t>カイシャ</t>
    </rPh>
    <rPh sb="5" eb="7">
      <t>コジン</t>
    </rPh>
    <rPh sb="9" eb="11">
      <t>コキャク</t>
    </rPh>
    <phoneticPr fontId="1"/>
  </si>
  <si>
    <t>整理No.
個人のみ</t>
    <rPh sb="0" eb="2">
      <t>セイリ</t>
    </rPh>
    <rPh sb="6" eb="8">
      <t>コジン</t>
    </rPh>
    <phoneticPr fontId="1"/>
  </si>
  <si>
    <t>振込みが会社と個人が混在した時は人数を会社振込人数分に手書きで直す</t>
    <rPh sb="0" eb="2">
      <t>フリコ</t>
    </rPh>
    <rPh sb="4" eb="6">
      <t>カイシャ</t>
    </rPh>
    <rPh sb="7" eb="9">
      <t>コジン</t>
    </rPh>
    <rPh sb="10" eb="12">
      <t>コンザイ</t>
    </rPh>
    <rPh sb="14" eb="15">
      <t>トキ</t>
    </rPh>
    <rPh sb="16" eb="18">
      <t>ニンズウ</t>
    </rPh>
    <rPh sb="19" eb="21">
      <t>カイシャ</t>
    </rPh>
    <rPh sb="21" eb="23">
      <t>フリコ</t>
    </rPh>
    <rPh sb="23" eb="25">
      <t>ニンズウ</t>
    </rPh>
    <rPh sb="25" eb="26">
      <t>ブン</t>
    </rPh>
    <rPh sb="27" eb="29">
      <t>テガ</t>
    </rPh>
    <rPh sb="31" eb="32">
      <t>ナオ</t>
    </rPh>
    <phoneticPr fontId="2"/>
  </si>
  <si>
    <t>会社振込みの人数は全員個人支払いが無い時の自動入力の値。</t>
    <rPh sb="0" eb="2">
      <t>カイシャ</t>
    </rPh>
    <rPh sb="2" eb="4">
      <t>フリコ</t>
    </rPh>
    <rPh sb="6" eb="8">
      <t>ニンズウ</t>
    </rPh>
    <rPh sb="9" eb="11">
      <t>ゼンイン</t>
    </rPh>
    <rPh sb="11" eb="13">
      <t>コジン</t>
    </rPh>
    <rPh sb="13" eb="15">
      <t>シハラ</t>
    </rPh>
    <rPh sb="17" eb="18">
      <t>ナ</t>
    </rPh>
    <rPh sb="19" eb="20">
      <t>トキ</t>
    </rPh>
    <rPh sb="21" eb="25">
      <t>ジドウニュウリョク</t>
    </rPh>
    <rPh sb="26" eb="27">
      <t>アタイ</t>
    </rPh>
    <phoneticPr fontId="2"/>
  </si>
  <si>
    <t>日建連より振込先を記載した電子請求書を送付（メール）します。請求書送付日は9/24・10/8・10/22を</t>
    <rPh sb="0" eb="3">
      <t>ニッケンレン</t>
    </rPh>
    <rPh sb="5" eb="8">
      <t>フリコミサキ</t>
    </rPh>
    <rPh sb="9" eb="11">
      <t>キサイ</t>
    </rPh>
    <rPh sb="13" eb="15">
      <t>デンシ</t>
    </rPh>
    <rPh sb="15" eb="18">
      <t>セイキュウショ</t>
    </rPh>
    <rPh sb="19" eb="21">
      <t>ソウフ</t>
    </rPh>
    <phoneticPr fontId="2"/>
  </si>
  <si>
    <t>予定。送付日２日前までの申込みに対応しますので、振込予定日の記入は送付日を考慮ください。</t>
    <rPh sb="5" eb="8">
      <t>ソウフビ</t>
    </rPh>
    <rPh sb="9" eb="10">
      <t>ニチ</t>
    </rPh>
    <rPh sb="10" eb="11">
      <t>マエ</t>
    </rPh>
    <rPh sb="14" eb="16">
      <t>モウシコ</t>
    </rPh>
    <rPh sb="18" eb="20">
      <t>タイオウ</t>
    </rPh>
    <rPh sb="26" eb="31">
      <t>フリコミヨテイビ</t>
    </rPh>
    <rPh sb="32" eb="34">
      <t>キニュウ</t>
    </rPh>
    <rPh sb="35" eb="38">
      <t>ソウフビ</t>
    </rPh>
    <rPh sb="39" eb="41">
      <t>コウリョ</t>
    </rPh>
    <phoneticPr fontId="2"/>
  </si>
  <si>
    <t>申込み受領後に、日建連事務局で整理№を記入し、メールで返送いたします。当日の受講票に</t>
    <phoneticPr fontId="2"/>
  </si>
  <si>
    <t>なりますので、本票をコピーし、当人の「出席チェック」欄に☑マークを入れ、ご持参ください。</t>
    <phoneticPr fontId="2"/>
  </si>
  <si>
    <t>W</t>
    <phoneticPr fontId="2"/>
  </si>
  <si>
    <t>W</t>
    <phoneticPr fontId="2"/>
  </si>
  <si>
    <t>【＃VALUE】の時は個人振込みなし</t>
    <rPh sb="9" eb="10">
      <t>トキ</t>
    </rPh>
    <rPh sb="11" eb="15">
      <t>コジンフリコ</t>
    </rPh>
    <phoneticPr fontId="2"/>
  </si>
  <si>
    <t>会社振込みと個人振込みの両方ある場合も１枚の申込書に記入ください。</t>
    <phoneticPr fontId="2"/>
  </si>
  <si>
    <r>
      <t xml:space="preserve">請求書の宛名
</t>
    </r>
    <r>
      <rPr>
        <sz val="9"/>
        <rFont val="ＭＳ Ｐゴシック"/>
        <family val="3"/>
        <charset val="128"/>
      </rPr>
      <t>（個人名）</t>
    </r>
    <rPh sb="0" eb="3">
      <t>セイキュウショ</t>
    </rPh>
    <rPh sb="4" eb="6">
      <t>アテナ</t>
    </rPh>
    <rPh sb="8" eb="11">
      <t>コジンメイ</t>
    </rPh>
    <phoneticPr fontId="1"/>
  </si>
  <si>
    <r>
      <t xml:space="preserve">請求書の宛名
</t>
    </r>
    <r>
      <rPr>
        <sz val="9"/>
        <rFont val="ＭＳ Ｐゴシック"/>
        <family val="3"/>
        <charset val="128"/>
      </rPr>
      <t>（会社名）</t>
    </r>
    <rPh sb="0" eb="3">
      <t>セイキュウショ</t>
    </rPh>
    <rPh sb="4" eb="6">
      <t>アテナ</t>
    </rPh>
    <rPh sb="8" eb="10">
      <t>カイシャ</t>
    </rPh>
    <rPh sb="10" eb="11">
      <t>メイ</t>
    </rPh>
    <phoneticPr fontId="1"/>
  </si>
  <si>
    <t>カタカナ（会社名）</t>
    <phoneticPr fontId="2"/>
  </si>
  <si>
    <t>カタカナ（個人名）</t>
    <phoneticPr fontId="2"/>
  </si>
  <si>
    <t>送付先
（メルアド）</t>
    <rPh sb="0" eb="3">
      <t>ソウフサキ</t>
    </rPh>
    <phoneticPr fontId="1"/>
  </si>
  <si>
    <r>
      <t>　</t>
    </r>
    <r>
      <rPr>
        <sz val="11"/>
        <color theme="1"/>
        <rFont val="ＭＳ Ｐゴシック"/>
        <family val="3"/>
        <charset val="128"/>
      </rPr>
      <t>講習会　：　１１月４日（木）　開始１３時００分　　　受付１２時００分～</t>
    </r>
    <rPh sb="1" eb="2">
      <t>コウ</t>
    </rPh>
    <rPh sb="2" eb="3">
      <t>ナラ</t>
    </rPh>
    <rPh sb="3" eb="4">
      <t>カイ</t>
    </rPh>
    <rPh sb="9" eb="10">
      <t>ガツ</t>
    </rPh>
    <rPh sb="11" eb="12">
      <t>ニチ</t>
    </rPh>
    <rPh sb="13" eb="14">
      <t>モク</t>
    </rPh>
    <rPh sb="16" eb="18">
      <t>カイシ</t>
    </rPh>
    <rPh sb="20" eb="21">
      <t>ジ</t>
    </rPh>
    <rPh sb="23" eb="24">
      <t>フン</t>
    </rPh>
    <rPh sb="27" eb="29">
      <t>ウケツケ</t>
    </rPh>
    <rPh sb="31" eb="32">
      <t>ジ</t>
    </rPh>
    <rPh sb="34" eb="35">
      <t>フン</t>
    </rPh>
    <phoneticPr fontId="2"/>
  </si>
  <si>
    <t xml:space="preserve">　場　 所　：　東京証券会館８階ホール   受講料　２，５００円  （銀行振込）  </t>
    <rPh sb="1" eb="2">
      <t>バ</t>
    </rPh>
    <rPh sb="4" eb="5">
      <t>ショ</t>
    </rPh>
    <phoneticPr fontId="2"/>
  </si>
  <si>
    <t>６名までとさせていただきます。なお先着順として定員になり次第、締切ります。</t>
    <rPh sb="17" eb="20">
      <t>センチャクジュン</t>
    </rPh>
    <rPh sb="23" eb="25">
      <t>テイイン</t>
    </rPh>
    <rPh sb="28" eb="30">
      <t>シダイ</t>
    </rPh>
    <rPh sb="31" eb="33">
      <t>シメキリ</t>
    </rPh>
    <phoneticPr fontId="2"/>
  </si>
  <si>
    <t>●</t>
    <phoneticPr fontId="2"/>
  </si>
  <si>
    <t>【受講票】</t>
    <rPh sb="1" eb="3">
      <t>ジュコウ</t>
    </rPh>
    <rPh sb="3" eb="4">
      <t>ヒョウ</t>
    </rPh>
    <phoneticPr fontId="2"/>
  </si>
  <si>
    <t>しますので、個人振込みの方のみ個人メールアドレスを記入ください。</t>
    <phoneticPr fontId="2"/>
  </si>
  <si>
    <r>
      <t>会社名（正式名称）
（</t>
    </r>
    <r>
      <rPr>
        <sz val="9"/>
        <color rgb="FF0000FF"/>
        <rFont val="ＭＳ Ｐゴシック"/>
        <family val="3"/>
        <charset val="128"/>
      </rPr>
      <t>△△株式会社・株式会社○○</t>
    </r>
    <r>
      <rPr>
        <sz val="9"/>
        <color theme="1"/>
        <rFont val="ＭＳ Ｐゴシック"/>
        <family val="3"/>
        <charset val="128"/>
      </rPr>
      <t>）</t>
    </r>
    <rPh sb="0" eb="1">
      <t>カイ</t>
    </rPh>
    <rPh sb="1" eb="2">
      <t>シャ</t>
    </rPh>
    <rPh sb="2" eb="3">
      <t>メイ</t>
    </rPh>
    <rPh sb="4" eb="8">
      <t>セイシキメイショウ</t>
    </rPh>
    <rPh sb="13" eb="17">
      <t>カブシキカイシャ</t>
    </rPh>
    <phoneticPr fontId="2"/>
  </si>
  <si>
    <r>
      <t xml:space="preserve">申 込 担 当 者
</t>
    </r>
    <r>
      <rPr>
        <sz val="10"/>
        <color theme="1"/>
        <rFont val="ＭＳ Ｐゴシック"/>
        <family val="3"/>
        <charset val="128"/>
      </rPr>
      <t>（</t>
    </r>
    <r>
      <rPr>
        <sz val="10"/>
        <color rgb="FF0000FF"/>
        <rFont val="ＭＳ Ｐゴシック"/>
        <family val="3"/>
        <charset val="128"/>
      </rPr>
      <t>請求書送付先_会社一括振込</t>
    </r>
    <r>
      <rPr>
        <sz val="10"/>
        <color theme="1"/>
        <rFont val="ＭＳ Ｐゴシック"/>
        <family val="3"/>
        <charset val="128"/>
      </rPr>
      <t>）</t>
    </r>
    <rPh sb="0" eb="1">
      <t>サル</t>
    </rPh>
    <rPh sb="2" eb="3">
      <t>コミ</t>
    </rPh>
    <rPh sb="4" eb="5">
      <t>タン</t>
    </rPh>
    <rPh sb="6" eb="7">
      <t>トウ</t>
    </rPh>
    <rPh sb="8" eb="9">
      <t>シャ</t>
    </rPh>
    <rPh sb="11" eb="14">
      <t>セイキュウショ</t>
    </rPh>
    <rPh sb="14" eb="16">
      <t>ソウフ</t>
    </rPh>
    <rPh sb="16" eb="17">
      <t>サキ</t>
    </rPh>
    <rPh sb="18" eb="20">
      <t>カイシャ</t>
    </rPh>
    <rPh sb="20" eb="22">
      <t>イッカツ</t>
    </rPh>
    <rPh sb="22" eb="24">
      <t>フリコミ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</si>
</sst>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aaa\)"/>
    <numFmt numFmtId="177" formatCode="0_ "/>
    <numFmt numFmtId="178" formatCode="yyyy&quot;年&quot;m&quot;月&quot;d&quot;日&quot;;@"/>
    <numFmt numFmtId="179" formatCode="m/d;@"/>
  </numFmts>
  <fonts count="2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color theme="1"/>
      <name val="ＭＳ 明朝"/>
      <family val="1"/>
      <charset val="128"/>
    </font>
    <font>
      <sz val="10"/>
      <name val="Arial"/>
      <family val="2"/>
    </font>
    <font>
      <sz val="11"/>
      <color theme="1"/>
      <name val="ＭＳ Ｐゴシック"/>
      <family val="2"/>
      <scheme val="minor"/>
    </font>
    <font>
      <sz val="9"/>
      <color indexed="81"/>
      <name val="MS P ゴシック"/>
      <family val="3"/>
      <charset val="128"/>
    </font>
    <font>
      <sz val="10"/>
      <color rgb="FF0000FF"/>
      <name val="ＭＳ Ｐゴシック"/>
      <family val="3"/>
      <charset val="128"/>
    </font>
    <font>
      <b/>
      <sz val="14"/>
      <color rgb="FFFF0000"/>
      <name val="ＭＳ Ｐゴシック"/>
      <family val="3"/>
      <charset val="128"/>
    </font>
    <font>
      <sz val="9"/>
      <color rgb="FF0000FF"/>
      <name val="ＭＳ Ｐゴシック"/>
      <family val="3"/>
      <charset val="128"/>
    </font>
    <font>
      <u/>
      <sz val="11"/>
      <color theme="10"/>
      <name val="ＭＳ Ｐゴシック"/>
      <family val="3"/>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2"/>
      <color theme="1"/>
      <name val="ＭＳ Ｐゴシック"/>
      <family val="3"/>
      <charset val="128"/>
    </font>
    <font>
      <sz val="12"/>
      <color theme="1"/>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u/>
      <sz val="11"/>
      <color theme="1"/>
      <name val="ＭＳ Ｐゴシック"/>
      <family val="3"/>
      <charset val="128"/>
    </font>
    <font>
      <sz val="11"/>
      <color theme="1"/>
      <name val="HG丸ｺﾞｼｯｸM-PRO"/>
      <family val="3"/>
      <charset val="128"/>
    </font>
    <font>
      <b/>
      <sz val="9"/>
      <color theme="1"/>
      <name val="ＭＳ Ｐゴシック"/>
      <family val="3"/>
      <charset val="128"/>
    </font>
    <font>
      <b/>
      <sz val="11"/>
      <color theme="1"/>
      <name val="ＭＳ Ｐゴシック"/>
      <family val="3"/>
      <charset val="128"/>
      <scheme val="minor"/>
    </font>
    <font>
      <sz val="11"/>
      <color rgb="FF0000FF"/>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CCFF"/>
        <bgColor indexed="64"/>
      </patternFill>
    </fill>
    <fill>
      <patternFill patternType="solid">
        <fgColor rgb="FFFFFF99"/>
        <bgColor indexed="64"/>
      </patternFill>
    </fill>
    <fill>
      <patternFill patternType="solid">
        <fgColor rgb="FFCCFFFF"/>
        <bgColor indexed="64"/>
      </patternFill>
    </fill>
    <fill>
      <patternFill patternType="solid">
        <fgColor theme="2"/>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8">
    <xf numFmtId="0" fontId="0" fillId="0" borderId="0">
      <alignment vertical="center"/>
    </xf>
    <xf numFmtId="0" fontId="1" fillId="0" borderId="0">
      <alignment vertical="center"/>
    </xf>
    <xf numFmtId="0" fontId="6" fillId="0" borderId="0">
      <alignment vertical="center"/>
    </xf>
    <xf numFmtId="43" fontId="7" fillId="0" borderId="0" applyBorder="0" applyAlignment="0" applyProtection="0"/>
    <xf numFmtId="0" fontId="8" fillId="0" borderId="0"/>
    <xf numFmtId="38" fontId="1" fillId="0" borderId="0" applyFont="0" applyFill="0" applyBorder="0" applyAlignment="0" applyProtection="0">
      <alignment vertical="center"/>
    </xf>
    <xf numFmtId="43" fontId="7" fillId="0" borderId="0" applyBorder="0" applyAlignment="0" applyProtection="0"/>
    <xf numFmtId="0" fontId="13" fillId="0" borderId="0" applyNumberFormat="0" applyFill="0" applyBorder="0" applyAlignment="0" applyProtection="0">
      <alignment vertical="center"/>
    </xf>
  </cellStyleXfs>
  <cellXfs count="182">
    <xf numFmtId="0" fontId="0" fillId="0" borderId="0" xfId="0">
      <alignment vertical="center"/>
    </xf>
    <xf numFmtId="0" fontId="0" fillId="0" borderId="9" xfId="0" applyBorder="1">
      <alignment vertical="center"/>
    </xf>
    <xf numFmtId="0" fontId="0" fillId="0" borderId="0" xfId="0">
      <alignment vertical="center"/>
    </xf>
    <xf numFmtId="0" fontId="11" fillId="0" borderId="0" xfId="0" applyFont="1">
      <alignment vertical="center"/>
    </xf>
    <xf numFmtId="0" fontId="10" fillId="2" borderId="0" xfId="0" applyFont="1" applyFill="1" applyBorder="1" applyAlignment="1">
      <alignment horizontal="left" vertical="center"/>
    </xf>
    <xf numFmtId="0" fontId="3" fillId="0" borderId="0" xfId="0" applyFont="1">
      <alignment vertical="center"/>
    </xf>
    <xf numFmtId="0" fontId="0" fillId="6" borderId="0" xfId="0" applyFill="1">
      <alignment vertical="center"/>
    </xf>
    <xf numFmtId="0" fontId="0" fillId="6" borderId="9" xfId="0" applyFill="1" applyBorder="1">
      <alignment vertical="center"/>
    </xf>
    <xf numFmtId="0" fontId="0" fillId="0" borderId="0" xfId="0" applyFill="1">
      <alignment vertical="center"/>
    </xf>
    <xf numFmtId="0" fontId="0" fillId="0" borderId="0" xfId="0" applyFill="1">
      <alignment vertical="center"/>
    </xf>
    <xf numFmtId="0" fontId="0" fillId="7" borderId="4" xfId="0" applyFill="1" applyBorder="1" applyAlignment="1">
      <alignment vertical="center" wrapText="1"/>
    </xf>
    <xf numFmtId="0" fontId="0" fillId="7" borderId="4" xfId="0" applyFill="1" applyBorder="1">
      <alignment vertical="center"/>
    </xf>
    <xf numFmtId="0" fontId="4" fillId="7" borderId="4" xfId="0" applyFont="1" applyFill="1" applyBorder="1">
      <alignment vertical="center"/>
    </xf>
    <xf numFmtId="0" fontId="3" fillId="0" borderId="0" xfId="0" applyFont="1" applyBorder="1" applyAlignment="1">
      <alignment horizontal="right" vertical="center"/>
    </xf>
    <xf numFmtId="0" fontId="3" fillId="0" borderId="0" xfId="0" applyFont="1" applyBorder="1">
      <alignment vertical="center"/>
    </xf>
    <xf numFmtId="0" fontId="3" fillId="0" borderId="0" xfId="0" applyFont="1" applyAlignment="1">
      <alignment horizontal="center" vertical="center"/>
    </xf>
    <xf numFmtId="179" fontId="3" fillId="0" borderId="0" xfId="0" applyNumberFormat="1" applyFont="1">
      <alignment vertical="center"/>
    </xf>
    <xf numFmtId="179" fontId="0" fillId="0" borderId="0" xfId="0" applyNumberFormat="1">
      <alignment vertical="center"/>
    </xf>
    <xf numFmtId="38" fontId="0" fillId="0" borderId="0" xfId="5" applyFont="1" applyFill="1">
      <alignment vertical="center"/>
    </xf>
    <xf numFmtId="49" fontId="5" fillId="8" borderId="1" xfId="0" applyNumberFormat="1" applyFont="1" applyFill="1" applyBorder="1" applyAlignment="1">
      <alignment horizontal="right" vertical="center" shrinkToFit="1"/>
    </xf>
    <xf numFmtId="49" fontId="5" fillId="8" borderId="2" xfId="0" applyNumberFormat="1" applyFont="1" applyFill="1" applyBorder="1" applyAlignment="1">
      <alignment vertical="center" shrinkToFit="1"/>
    </xf>
    <xf numFmtId="0" fontId="5" fillId="8" borderId="4" xfId="0" applyFont="1" applyFill="1" applyBorder="1" applyAlignment="1">
      <alignment horizontal="center" vertical="center" shrinkToFit="1"/>
    </xf>
    <xf numFmtId="38" fontId="5" fillId="8" borderId="4" xfId="5" applyFont="1" applyFill="1" applyBorder="1" applyAlignment="1">
      <alignment horizontal="center" vertical="center" wrapText="1"/>
    </xf>
    <xf numFmtId="178" fontId="5" fillId="8" borderId="4" xfId="0" applyNumberFormat="1" applyFont="1" applyFill="1" applyBorder="1" applyAlignment="1">
      <alignment horizontal="center" vertical="center" wrapText="1"/>
    </xf>
    <xf numFmtId="49" fontId="5" fillId="8" borderId="4" xfId="0" applyNumberFormat="1" applyFont="1" applyFill="1" applyBorder="1" applyAlignment="1">
      <alignment horizontal="center" vertical="center" shrinkToFit="1"/>
    </xf>
    <xf numFmtId="0" fontId="0" fillId="8" borderId="11" xfId="0" applyFont="1" applyFill="1" applyBorder="1" applyAlignment="1">
      <alignment horizontal="center" vertical="center" shrinkToFit="1"/>
    </xf>
    <xf numFmtId="0" fontId="0" fillId="8" borderId="4" xfId="0" applyFont="1" applyFill="1" applyBorder="1" applyAlignment="1">
      <alignment horizontal="center" vertical="center" shrinkToFit="1"/>
    </xf>
    <xf numFmtId="0" fontId="0" fillId="0" borderId="0" xfId="0">
      <alignment vertical="center"/>
    </xf>
    <xf numFmtId="0" fontId="0" fillId="10" borderId="15" xfId="0" applyFill="1" applyBorder="1">
      <alignment vertical="center"/>
    </xf>
    <xf numFmtId="0" fontId="0" fillId="10" borderId="16" xfId="0" applyFill="1" applyBorder="1">
      <alignment vertical="center"/>
    </xf>
    <xf numFmtId="0" fontId="0" fillId="10" borderId="17" xfId="0" applyFill="1" applyBorder="1">
      <alignment vertical="center"/>
    </xf>
    <xf numFmtId="0" fontId="0" fillId="10" borderId="18" xfId="0" applyFill="1" applyBorder="1">
      <alignment vertical="center"/>
    </xf>
    <xf numFmtId="0" fontId="0" fillId="10" borderId="19" xfId="0" applyFill="1" applyBorder="1">
      <alignment vertical="center"/>
    </xf>
    <xf numFmtId="0" fontId="0" fillId="10" borderId="20" xfId="0" applyFill="1" applyBorder="1">
      <alignment vertical="center"/>
    </xf>
    <xf numFmtId="0" fontId="14" fillId="0" borderId="0" xfId="0" applyFont="1">
      <alignment vertical="center"/>
    </xf>
    <xf numFmtId="0" fontId="14" fillId="2" borderId="0" xfId="0" applyFont="1" applyFill="1">
      <alignment vertical="center"/>
    </xf>
    <xf numFmtId="0" fontId="14" fillId="4" borderId="0" xfId="0" applyFont="1" applyFill="1">
      <alignment vertical="center"/>
    </xf>
    <xf numFmtId="0" fontId="15" fillId="0" borderId="0" xfId="0" applyFont="1" applyAlignment="1">
      <alignment vertical="center"/>
    </xf>
    <xf numFmtId="0" fontId="14" fillId="0" borderId="9" xfId="0" applyFont="1" applyBorder="1" applyAlignment="1"/>
    <xf numFmtId="0" fontId="15" fillId="0" borderId="9" xfId="0" applyFont="1" applyBorder="1" applyAlignment="1">
      <alignment horizontal="right"/>
    </xf>
    <xf numFmtId="0" fontId="14" fillId="0" borderId="0" xfId="0" applyFont="1" applyBorder="1">
      <alignment vertical="center"/>
    </xf>
    <xf numFmtId="0" fontId="14" fillId="5" borderId="0" xfId="0" applyFont="1" applyFill="1" applyBorder="1">
      <alignment vertical="center"/>
    </xf>
    <xf numFmtId="0" fontId="14" fillId="5" borderId="0" xfId="0" applyFont="1" applyFill="1">
      <alignment vertical="center"/>
    </xf>
    <xf numFmtId="0" fontId="14" fillId="5" borderId="3" xfId="0" applyFont="1" applyFill="1" applyBorder="1">
      <alignment vertical="center"/>
    </xf>
    <xf numFmtId="0" fontId="18" fillId="0" borderId="6" xfId="0" applyFont="1" applyBorder="1" applyAlignment="1">
      <alignment vertical="center"/>
    </xf>
    <xf numFmtId="0" fontId="14" fillId="0" borderId="0" xfId="0" applyFont="1" applyAlignment="1"/>
    <xf numFmtId="0" fontId="20" fillId="0" borderId="6" xfId="0" applyFont="1" applyBorder="1" applyAlignment="1"/>
    <xf numFmtId="0" fontId="14" fillId="0" borderId="6" xfId="0" applyFont="1" applyBorder="1" applyAlignment="1">
      <alignment vertical="center"/>
    </xf>
    <xf numFmtId="0" fontId="14" fillId="0" borderId="0" xfId="0" applyFont="1" applyBorder="1" applyAlignment="1">
      <alignment vertical="center"/>
    </xf>
    <xf numFmtId="0" fontId="14" fillId="0" borderId="0" xfId="0" applyFont="1" applyBorder="1" applyAlignment="1"/>
    <xf numFmtId="0" fontId="19" fillId="0" borderId="10" xfId="0" applyFont="1" applyBorder="1" applyAlignment="1"/>
    <xf numFmtId="0" fontId="14" fillId="0" borderId="6" xfId="0" applyFont="1" applyBorder="1" applyAlignment="1"/>
    <xf numFmtId="0" fontId="14" fillId="0" borderId="13" xfId="0" applyFont="1" applyBorder="1" applyAlignment="1"/>
    <xf numFmtId="0" fontId="21" fillId="0" borderId="4" xfId="0" applyFont="1" applyBorder="1" applyAlignment="1">
      <alignment horizontal="center" vertical="center" textRotation="255"/>
    </xf>
    <xf numFmtId="0" fontId="16" fillId="0" borderId="4" xfId="0" applyFont="1" applyBorder="1" applyAlignment="1">
      <alignment horizontal="center" vertical="center"/>
    </xf>
    <xf numFmtId="0" fontId="14" fillId="0" borderId="1" xfId="0" applyFont="1" applyBorder="1">
      <alignment vertical="center"/>
    </xf>
    <xf numFmtId="0" fontId="14" fillId="0" borderId="2" xfId="0" applyFont="1" applyBorder="1">
      <alignment vertical="center"/>
    </xf>
    <xf numFmtId="0" fontId="23" fillId="4" borderId="0" xfId="0" applyFont="1" applyFill="1" applyBorder="1" applyAlignment="1">
      <alignment horizontal="right" vertical="center"/>
    </xf>
    <xf numFmtId="0" fontId="23" fillId="4" borderId="0" xfId="0" applyFont="1" applyFill="1" applyBorder="1" applyAlignment="1">
      <alignment horizontal="left"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6" fillId="0" borderId="0" xfId="0" applyFont="1" applyBorder="1" applyAlignment="1">
      <alignment horizontal="left" vertical="center"/>
    </xf>
    <xf numFmtId="0" fontId="14" fillId="2" borderId="0" xfId="0" applyFont="1" applyFill="1" applyBorder="1" applyAlignment="1">
      <alignment horizontal="center" vertical="center"/>
    </xf>
    <xf numFmtId="177" fontId="14" fillId="0" borderId="0" xfId="0" applyNumberFormat="1" applyFont="1" applyBorder="1" applyAlignment="1" applyProtection="1">
      <alignment horizontal="center" vertical="center"/>
      <protection locked="0"/>
    </xf>
    <xf numFmtId="0" fontId="19" fillId="2" borderId="0" xfId="0" applyFont="1" applyFill="1" applyBorder="1" applyAlignment="1">
      <alignment horizontal="left" vertical="center"/>
    </xf>
    <xf numFmtId="0" fontId="19" fillId="2" borderId="11" xfId="0" applyFont="1" applyFill="1" applyBorder="1" applyAlignment="1">
      <alignment horizontal="right" vertical="center"/>
    </xf>
    <xf numFmtId="0" fontId="19" fillId="2" borderId="9" xfId="0" applyFont="1" applyFill="1" applyBorder="1" applyAlignment="1">
      <alignment horizontal="left" vertical="center"/>
    </xf>
    <xf numFmtId="0" fontId="19" fillId="2" borderId="12" xfId="0" applyFont="1" applyFill="1" applyBorder="1" applyAlignment="1">
      <alignment horizontal="left" vertical="center"/>
    </xf>
    <xf numFmtId="0" fontId="14" fillId="2" borderId="0" xfId="0" applyFont="1" applyFill="1" applyBorder="1" applyAlignment="1">
      <alignment vertical="center"/>
    </xf>
    <xf numFmtId="177" fontId="14" fillId="0" borderId="0" xfId="0" applyNumberFormat="1" applyFont="1" applyBorder="1" applyAlignment="1" applyProtection="1">
      <alignment vertical="center"/>
      <protection locked="0"/>
    </xf>
    <xf numFmtId="0" fontId="19" fillId="2" borderId="0" xfId="0" applyFont="1" applyFill="1" applyBorder="1" applyAlignment="1">
      <alignment vertical="center"/>
    </xf>
    <xf numFmtId="176" fontId="14" fillId="0" borderId="0" xfId="0" applyNumberFormat="1" applyFont="1" applyBorder="1" applyAlignment="1">
      <alignment vertical="center"/>
    </xf>
    <xf numFmtId="0" fontId="19" fillId="2" borderId="1" xfId="0" applyFont="1" applyFill="1" applyBorder="1" applyAlignment="1">
      <alignment horizontal="right" vertical="center"/>
    </xf>
    <xf numFmtId="0" fontId="19" fillId="2" borderId="2" xfId="0" applyFont="1" applyFill="1" applyBorder="1" applyAlignment="1">
      <alignment horizontal="left" vertical="center"/>
    </xf>
    <xf numFmtId="0" fontId="19" fillId="2" borderId="5" xfId="0" applyFont="1" applyFill="1" applyBorder="1" applyAlignment="1">
      <alignment horizontal="left" vertical="center"/>
    </xf>
    <xf numFmtId="0" fontId="14" fillId="0" borderId="0" xfId="0" applyFont="1" applyAlignment="1">
      <alignment vertical="center"/>
    </xf>
    <xf numFmtId="0" fontId="19" fillId="0" borderId="0" xfId="0" applyFont="1">
      <alignment vertical="center"/>
    </xf>
    <xf numFmtId="0" fontId="14" fillId="0" borderId="14" xfId="0" applyFont="1" applyBorder="1" applyAlignment="1">
      <alignment vertical="top"/>
    </xf>
    <xf numFmtId="0" fontId="14" fillId="0" borderId="14" xfId="0" applyFont="1" applyBorder="1">
      <alignment vertical="center"/>
    </xf>
    <xf numFmtId="0" fontId="14" fillId="2" borderId="14" xfId="0" applyFont="1" applyFill="1" applyBorder="1" applyAlignment="1">
      <alignment horizontal="center" vertical="center"/>
    </xf>
    <xf numFmtId="49" fontId="14" fillId="0" borderId="14" xfId="0" applyNumberFormat="1" applyFont="1" applyBorder="1" applyAlignment="1">
      <alignment horizontal="center" vertical="center"/>
    </xf>
    <xf numFmtId="0" fontId="19" fillId="2" borderId="14" xfId="0" applyFont="1" applyFill="1" applyBorder="1" applyAlignment="1">
      <alignment horizontal="center" vertical="center"/>
    </xf>
    <xf numFmtId="176" fontId="14" fillId="0" borderId="14" xfId="0" applyNumberFormat="1" applyFont="1" applyBorder="1" applyAlignment="1">
      <alignment horizontal="center" vertical="center"/>
    </xf>
    <xf numFmtId="176" fontId="14" fillId="0" borderId="14" xfId="0" applyNumberFormat="1" applyFont="1" applyBorder="1" applyAlignment="1">
      <alignment horizontal="right" vertical="center"/>
    </xf>
    <xf numFmtId="0" fontId="19" fillId="0" borderId="0" xfId="0" applyFont="1" applyBorder="1" applyAlignment="1">
      <alignment vertical="center"/>
    </xf>
    <xf numFmtId="0" fontId="16" fillId="0" borderId="0" xfId="0" applyFont="1" applyBorder="1" applyAlignment="1">
      <alignment vertical="top" wrapText="1"/>
    </xf>
    <xf numFmtId="0" fontId="16" fillId="0" borderId="0" xfId="0" applyFont="1" applyFill="1" applyBorder="1" applyAlignment="1">
      <alignment vertical="top" wrapText="1"/>
    </xf>
    <xf numFmtId="0" fontId="14" fillId="0" borderId="0" xfId="0" applyFont="1" applyFill="1" applyBorder="1" applyAlignment="1">
      <alignment vertical="top"/>
    </xf>
    <xf numFmtId="0" fontId="14" fillId="0" borderId="0" xfId="0" applyFont="1" applyAlignment="1">
      <alignment vertical="top"/>
    </xf>
    <xf numFmtId="0" fontId="14" fillId="0" borderId="0" xfId="0" applyFont="1" applyBorder="1" applyAlignment="1">
      <alignment vertical="top"/>
    </xf>
    <xf numFmtId="0" fontId="16" fillId="0" borderId="0" xfId="0" applyFont="1" applyBorder="1" applyAlignment="1">
      <alignment vertical="center" wrapText="1"/>
    </xf>
    <xf numFmtId="0" fontId="24" fillId="0" borderId="9" xfId="0" applyFont="1" applyBorder="1" applyAlignment="1">
      <alignment horizontal="left" vertical="center"/>
    </xf>
    <xf numFmtId="0" fontId="14" fillId="0" borderId="9" xfId="0" applyFont="1" applyBorder="1">
      <alignment vertical="center"/>
    </xf>
    <xf numFmtId="0" fontId="2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Fill="1" applyBorder="1" applyAlignment="1">
      <alignment vertical="center"/>
    </xf>
    <xf numFmtId="0" fontId="14" fillId="0" borderId="2" xfId="0" applyFont="1" applyFill="1" applyBorder="1" applyAlignment="1">
      <alignment vertical="center"/>
    </xf>
    <xf numFmtId="179" fontId="14" fillId="0" borderId="2" xfId="0" applyNumberFormat="1" applyFont="1" applyBorder="1" applyAlignment="1">
      <alignment vertical="center"/>
    </xf>
    <xf numFmtId="179" fontId="14" fillId="0" borderId="5" xfId="0" applyNumberFormat="1" applyFont="1" applyBorder="1" applyAlignment="1">
      <alignment vertical="center"/>
    </xf>
    <xf numFmtId="0" fontId="19" fillId="0" borderId="0" xfId="0" applyFont="1" applyBorder="1" applyAlignment="1">
      <alignment vertical="center" wrapText="1"/>
    </xf>
    <xf numFmtId="0" fontId="19" fillId="0" borderId="0" xfId="0" applyFont="1" applyBorder="1">
      <alignment vertical="center"/>
    </xf>
    <xf numFmtId="0" fontId="14" fillId="0" borderId="0" xfId="0" applyFont="1" applyBorder="1" applyAlignment="1">
      <alignment horizontal="center" vertical="center"/>
    </xf>
    <xf numFmtId="0" fontId="14" fillId="0" borderId="0" xfId="0" applyFont="1" applyFill="1">
      <alignment vertical="center"/>
    </xf>
    <xf numFmtId="0" fontId="14" fillId="0" borderId="0" xfId="0" applyFont="1" applyAlignment="1">
      <alignment horizontal="center" vertical="center"/>
    </xf>
    <xf numFmtId="0" fontId="26" fillId="0" borderId="0" xfId="0" applyFont="1">
      <alignment vertical="center"/>
    </xf>
    <xf numFmtId="0" fontId="10" fillId="0" borderId="0" xfId="0" applyFont="1" applyAlignment="1">
      <alignment vertical="top"/>
    </xf>
    <xf numFmtId="0" fontId="21" fillId="0" borderId="0" xfId="0" applyFont="1" applyAlignment="1">
      <alignment horizontal="right" vertical="center"/>
    </xf>
    <xf numFmtId="0" fontId="14" fillId="0" borderId="0" xfId="0" applyFont="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49" fontId="14" fillId="0" borderId="0" xfId="0" applyNumberFormat="1" applyFont="1" applyBorder="1" applyAlignment="1">
      <alignment horizontal="center" vertical="center"/>
    </xf>
    <xf numFmtId="49" fontId="14" fillId="0" borderId="3"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9" fillId="0" borderId="2" xfId="0" applyFont="1" applyBorder="1" applyAlignment="1">
      <alignment horizontal="left" vertical="center"/>
    </xf>
    <xf numFmtId="0" fontId="19" fillId="0" borderId="5" xfId="0" applyFont="1" applyBorder="1" applyAlignment="1">
      <alignment horizontal="left"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5" xfId="0" applyFont="1" applyBorder="1" applyAlignment="1">
      <alignment horizontal="left" vertical="center"/>
    </xf>
    <xf numFmtId="0" fontId="14" fillId="0" borderId="1" xfId="0" applyFont="1" applyFill="1" applyBorder="1">
      <alignment vertical="center"/>
    </xf>
    <xf numFmtId="0" fontId="14" fillId="0" borderId="2" xfId="0" applyFont="1" applyFill="1" applyBorder="1">
      <alignment vertical="center"/>
    </xf>
    <xf numFmtId="0" fontId="14" fillId="0" borderId="5" xfId="0" applyFont="1" applyFill="1" applyBorder="1">
      <alignment vertical="center"/>
    </xf>
    <xf numFmtId="0" fontId="16" fillId="0" borderId="7" xfId="0" applyFont="1" applyBorder="1" applyAlignment="1">
      <alignment horizontal="center" vertical="center"/>
    </xf>
    <xf numFmtId="0" fontId="18" fillId="0" borderId="10" xfId="0" applyFont="1" applyBorder="1" applyAlignment="1">
      <alignment horizontal="center" vertical="center"/>
    </xf>
    <xf numFmtId="0" fontId="18" fillId="0" borderId="6" xfId="0" applyFont="1" applyBorder="1" applyAlignment="1">
      <alignment horizontal="center" vertical="center"/>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5" xfId="0" applyFont="1" applyBorder="1" applyAlignment="1">
      <alignment horizontal="left" vertical="center"/>
    </xf>
    <xf numFmtId="0" fontId="14" fillId="0" borderId="0" xfId="0" applyFont="1" applyAlignment="1">
      <alignment horizontal="center" vertical="center"/>
    </xf>
    <xf numFmtId="0" fontId="25" fillId="3" borderId="1" xfId="0" applyFont="1" applyFill="1" applyBorder="1" applyAlignment="1">
      <alignment horizontal="center" vertical="center"/>
    </xf>
    <xf numFmtId="0" fontId="25" fillId="3" borderId="5" xfId="0" applyFont="1" applyFill="1" applyBorder="1" applyAlignment="1">
      <alignment horizontal="center" vertical="center"/>
    </xf>
    <xf numFmtId="0" fontId="21" fillId="0" borderId="4" xfId="0" applyFont="1" applyBorder="1" applyAlignment="1">
      <alignment horizontal="center" vertical="center" wrapText="1"/>
    </xf>
    <xf numFmtId="0" fontId="21" fillId="0" borderId="4" xfId="0" applyFont="1" applyBorder="1" applyAlignment="1">
      <alignment horizontal="center" vertical="center"/>
    </xf>
    <xf numFmtId="177" fontId="14" fillId="0" borderId="2" xfId="0" applyNumberFormat="1" applyFont="1" applyBorder="1" applyAlignment="1" applyProtection="1">
      <alignment horizontal="center" vertical="center"/>
      <protection locked="0"/>
    </xf>
    <xf numFmtId="177" fontId="14" fillId="0" borderId="5" xfId="0" applyNumberFormat="1" applyFont="1" applyBorder="1" applyAlignment="1" applyProtection="1">
      <alignment horizontal="center" vertical="center"/>
      <protection locked="0"/>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49" fontId="14" fillId="0" borderId="2" xfId="0" applyNumberFormat="1" applyFont="1" applyBorder="1" applyAlignment="1">
      <alignment horizontal="center" vertical="center"/>
    </xf>
    <xf numFmtId="49" fontId="14" fillId="0" borderId="5" xfId="0" applyNumberFormat="1" applyFont="1" applyBorder="1" applyAlignment="1">
      <alignment horizontal="center" vertical="center"/>
    </xf>
    <xf numFmtId="0" fontId="19" fillId="9" borderId="14" xfId="0" applyFont="1" applyFill="1" applyBorder="1" applyAlignment="1">
      <alignment horizontal="center" vertical="center"/>
    </xf>
    <xf numFmtId="0" fontId="20" fillId="2" borderId="11" xfId="0" applyFont="1" applyFill="1" applyBorder="1" applyAlignment="1">
      <alignment horizontal="center" vertical="center" wrapText="1"/>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5" xfId="0" applyFont="1" applyFill="1" applyBorder="1" applyAlignment="1">
      <alignment horizontal="center" vertical="center"/>
    </xf>
    <xf numFmtId="0" fontId="16"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5" xfId="0" applyFont="1" applyFill="1" applyBorder="1" applyAlignment="1">
      <alignment horizontal="left" vertical="center"/>
    </xf>
    <xf numFmtId="0" fontId="22" fillId="0" borderId="1" xfId="7" applyFont="1" applyFill="1" applyBorder="1" applyAlignment="1">
      <alignment horizontal="left" vertical="center"/>
    </xf>
    <xf numFmtId="0" fontId="13" fillId="2" borderId="1" xfId="7" applyFill="1" applyBorder="1" applyAlignment="1">
      <alignment horizontal="left" vertical="center"/>
    </xf>
    <xf numFmtId="0" fontId="19" fillId="2" borderId="2" xfId="0" applyFont="1" applyFill="1" applyBorder="1" applyAlignment="1">
      <alignment horizontal="left" vertical="center"/>
    </xf>
    <xf numFmtId="0" fontId="19" fillId="2" borderId="5" xfId="0" applyFont="1" applyFill="1" applyBorder="1" applyAlignment="1">
      <alignment horizontal="left" vertical="center"/>
    </xf>
    <xf numFmtId="0" fontId="19" fillId="2" borderId="1" xfId="0" applyFont="1" applyFill="1" applyBorder="1" applyAlignment="1">
      <alignment horizontal="left" vertical="center"/>
    </xf>
    <xf numFmtId="179" fontId="19" fillId="2" borderId="1" xfId="0" applyNumberFormat="1" applyFont="1" applyFill="1" applyBorder="1" applyAlignment="1">
      <alignment horizontal="center" vertical="center"/>
    </xf>
    <xf numFmtId="179" fontId="19" fillId="2" borderId="2" xfId="0" applyNumberFormat="1" applyFont="1" applyFill="1" applyBorder="1" applyAlignment="1">
      <alignment horizontal="center" vertical="center"/>
    </xf>
    <xf numFmtId="179" fontId="19" fillId="2" borderId="5"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5" xfId="0" applyFont="1" applyFill="1" applyBorder="1" applyAlignment="1">
      <alignment horizontal="center" vertical="center"/>
    </xf>
    <xf numFmtId="179" fontId="14" fillId="0" borderId="1" xfId="0" applyNumberFormat="1" applyFont="1" applyBorder="1" applyAlignment="1">
      <alignment horizontal="center" vertical="center"/>
    </xf>
    <xf numFmtId="179" fontId="14" fillId="0" borderId="2" xfId="0" applyNumberFormat="1" applyFont="1" applyBorder="1" applyAlignment="1">
      <alignment horizontal="center" vertical="center"/>
    </xf>
    <xf numFmtId="179" fontId="14" fillId="0" borderId="5" xfId="0" applyNumberFormat="1" applyFont="1" applyBorder="1" applyAlignment="1">
      <alignment horizontal="center" vertical="center"/>
    </xf>
  </cellXfs>
  <cellStyles count="8">
    <cellStyle name="TableStyleLight1" xfId="3" xr:uid="{34F2E942-A614-48B2-B0C5-C57B2246F5C5}"/>
    <cellStyle name="TableStyleLight1 2" xfId="6" xr:uid="{2F04DC8E-F18F-4FD6-ABCC-6396610D57B6}"/>
    <cellStyle name="ハイパーリンク" xfId="7" builtinId="8"/>
    <cellStyle name="桁区切り" xfId="5" builtinId="6"/>
    <cellStyle name="標準" xfId="0" builtinId="0"/>
    <cellStyle name="標準 2" xfId="1" xr:uid="{4C871D60-0A14-4113-A14B-9724B590EC01}"/>
    <cellStyle name="標準 3" xfId="2" xr:uid="{3899062C-ED1F-4913-975C-8DDCD0A1F83D}"/>
    <cellStyle name="標準 7" xfId="4" xr:uid="{3E200390-525A-46D9-ADB2-7F6A605A6714}"/>
  </cellStyles>
  <dxfs count="0"/>
  <tableStyles count="0" defaultTableStyle="TableStyleMedium2" defaultPivotStyle="PivotStyleLight16"/>
  <colors>
    <mruColors>
      <color rgb="FF0000FF"/>
      <color rgb="FFCCFFFF"/>
      <color rgb="FFFFFF99"/>
      <color rgb="FFFF00FF"/>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kondo@nikkenren.or.jp" TargetMode="External"/></Relationships>
</file>

<file path=xl/drawings/drawing1.xml><?xml version="1.0" encoding="utf-8"?>
<xdr:wsDr xmlns:xdr="http://schemas.openxmlformats.org/drawingml/2006/spreadsheetDrawing" xmlns:a="http://schemas.openxmlformats.org/drawingml/2006/main">
  <xdr:twoCellAnchor>
    <xdr:from>
      <xdr:col>47</xdr:col>
      <xdr:colOff>66676</xdr:colOff>
      <xdr:row>23</xdr:row>
      <xdr:rowOff>200025</xdr:rowOff>
    </xdr:from>
    <xdr:to>
      <xdr:col>85</xdr:col>
      <xdr:colOff>66676</xdr:colOff>
      <xdr:row>34</xdr:row>
      <xdr:rowOff>95250</xdr:rowOff>
    </xdr:to>
    <xdr:sp macro="" textlink="">
      <xdr:nvSpPr>
        <xdr:cNvPr id="10" name="AutoShape 10">
          <a:extLst>
            <a:ext uri="{FF2B5EF4-FFF2-40B4-BE49-F238E27FC236}">
              <a16:creationId xmlns:a16="http://schemas.microsoft.com/office/drawing/2014/main" id="{00000000-0008-0000-0000-00000A000000}"/>
            </a:ext>
          </a:extLst>
        </xdr:cNvPr>
        <xdr:cNvSpPr>
          <a:spLocks noChangeArrowheads="1"/>
        </xdr:cNvSpPr>
      </xdr:nvSpPr>
      <xdr:spPr bwMode="auto">
        <a:xfrm>
          <a:off x="5981701" y="5648325"/>
          <a:ext cx="4705350" cy="20478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0" rIns="0" bIns="0" anchor="t" upright="1"/>
        <a:lstStyle/>
        <a:p>
          <a:pPr algn="l" rtl="0">
            <a:lnSpc>
              <a:spcPts val="1200"/>
            </a:lnSpc>
            <a:spcBef>
              <a:spcPts val="1200"/>
            </a:spcBef>
            <a:defRPr sz="1000"/>
          </a:pPr>
          <a:r>
            <a:rPr lang="ja-JP" altLang="en-US" sz="1000" b="0" i="0" u="none" strike="noStrike" baseline="0">
              <a:solidFill>
                <a:srgbClr val="000000"/>
              </a:solidFill>
              <a:latin typeface="+mn-ea"/>
              <a:ea typeface="+mn-ea"/>
            </a:rPr>
            <a:t>＜受講料＞　一人　２，５００円 （消費税を含む）</a:t>
          </a:r>
          <a:endParaRPr lang="en-US" altLang="ja-JP" sz="1000" b="0" i="0" u="none" strike="noStrike" baseline="0">
            <a:solidFill>
              <a:srgbClr val="000000"/>
            </a:solidFill>
            <a:latin typeface="+mn-ea"/>
            <a:ea typeface="+mn-ea"/>
          </a:endParaRPr>
        </a:p>
        <a:p>
          <a:pPr algn="l" rtl="0">
            <a:lnSpc>
              <a:spcPts val="1200"/>
            </a:lnSpc>
            <a:spcBef>
              <a:spcPts val="0"/>
            </a:spcBef>
            <a:defRPr sz="1000"/>
          </a:pPr>
          <a:r>
            <a:rPr lang="ja-JP" altLang="ja-JP" sz="1000">
              <a:effectLst/>
              <a:latin typeface="+mn-lt"/>
              <a:ea typeface="+mn-ea"/>
              <a:cs typeface="+mn-cs"/>
            </a:rPr>
            <a:t>　</a:t>
          </a:r>
          <a:r>
            <a:rPr lang="ja-JP" altLang="en-US" sz="1000" b="0" i="0" u="none" strike="noStrike" baseline="0">
              <a:solidFill>
                <a:srgbClr val="000000"/>
              </a:solidFill>
              <a:latin typeface="+mn-ea"/>
              <a:ea typeface="+mn-ea"/>
            </a:rPr>
            <a:t>・受講料の請求書は後日、申込者にメールにてお送りしますので、確認後に</a:t>
          </a:r>
          <a:endParaRPr lang="en-US" altLang="ja-JP" sz="1000" b="0" i="0" u="none" strike="noStrike" baseline="0">
            <a:solidFill>
              <a:srgbClr val="000000"/>
            </a:solidFill>
            <a:latin typeface="+mn-ea"/>
            <a:ea typeface="+mn-ea"/>
          </a:endParaRPr>
        </a:p>
        <a:p>
          <a:pPr algn="l" rtl="0">
            <a:lnSpc>
              <a:spcPts val="1200"/>
            </a:lnSpc>
            <a:defRPr sz="1000"/>
          </a:pPr>
          <a:r>
            <a:rPr lang="en-US" altLang="ja-JP" sz="1000" b="0" i="0" u="none" strike="noStrike" baseline="0">
              <a:solidFill>
                <a:srgbClr val="000000"/>
              </a:solidFill>
              <a:latin typeface="+mn-ea"/>
              <a:ea typeface="+mn-ea"/>
            </a:rPr>
            <a:t>    </a:t>
          </a:r>
          <a:r>
            <a:rPr lang="ja-JP" altLang="ja-JP" sz="1000" b="0" i="0" baseline="0">
              <a:effectLst/>
              <a:latin typeface="+mn-lt"/>
              <a:ea typeface="+mn-ea"/>
              <a:cs typeface="+mn-cs"/>
            </a:rPr>
            <a:t>お振込みください。</a:t>
          </a:r>
          <a:r>
            <a:rPr lang="ja-JP" altLang="en-US" sz="1000" b="0" i="0" baseline="0">
              <a:effectLst/>
              <a:latin typeface="+mn-lt"/>
              <a:ea typeface="+mn-ea"/>
              <a:cs typeface="+mn-cs"/>
            </a:rPr>
            <a:t>領収書は金融機関の振込控に代えさせていただきます。</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r>
            <a:rPr lang="ja-JP" altLang="ja-JP" sz="1000" b="1" u="sng">
              <a:effectLst/>
              <a:latin typeface="+mn-ea"/>
              <a:ea typeface="+mn-ea"/>
              <a:cs typeface="+mn-cs"/>
            </a:rPr>
            <a:t>振込時には、</a:t>
          </a:r>
          <a:r>
            <a:rPr lang="ja-JP" altLang="en-US" sz="1000" b="1" u="sng">
              <a:effectLst/>
              <a:latin typeface="+mn-ea"/>
              <a:ea typeface="+mn-ea"/>
              <a:cs typeface="+mn-cs"/>
            </a:rPr>
            <a:t>会社名または個人は整理</a:t>
          </a:r>
          <a:r>
            <a:rPr lang="en-US" altLang="ja-JP" sz="1000" b="1" u="sng">
              <a:effectLst/>
              <a:latin typeface="+mn-ea"/>
              <a:ea typeface="+mn-ea"/>
              <a:cs typeface="+mn-cs"/>
            </a:rPr>
            <a:t>No.</a:t>
          </a:r>
          <a:r>
            <a:rPr lang="ja-JP" altLang="ja-JP" sz="1000" b="1" u="sng">
              <a:solidFill>
                <a:sysClr val="windowText" lastClr="000000"/>
              </a:solidFill>
              <a:effectLst/>
              <a:latin typeface="+mn-ea"/>
              <a:ea typeface="+mn-ea"/>
              <a:cs typeface="+mn-cs"/>
            </a:rPr>
            <a:t>（</a:t>
          </a:r>
          <a:r>
            <a:rPr lang="en-US" altLang="ja-JP" sz="1000" b="1" u="sng">
              <a:solidFill>
                <a:sysClr val="windowText" lastClr="000000"/>
              </a:solidFill>
              <a:effectLst/>
              <a:latin typeface="+mn-ea"/>
              <a:ea typeface="+mn-ea"/>
              <a:cs typeface="+mn-cs"/>
            </a:rPr>
            <a:t>W</a:t>
          </a:r>
          <a:r>
            <a:rPr lang="ja-JP" altLang="en-US" sz="1000" b="1" i="0" u="sng" strike="noStrike">
              <a:solidFill>
                <a:sysClr val="windowText" lastClr="000000"/>
              </a:solidFill>
              <a:effectLst/>
              <a:latin typeface="+mn-ea"/>
              <a:ea typeface="+mn-ea"/>
              <a:cs typeface="+mn-cs"/>
            </a:rPr>
            <a:t>－</a:t>
          </a:r>
          <a:r>
            <a:rPr lang="ja-JP" altLang="en-US" sz="1000" b="1" i="0" u="sng" strike="noStrike">
              <a:effectLst/>
              <a:latin typeface="+mn-ea"/>
              <a:ea typeface="+mn-ea"/>
              <a:cs typeface="+mn-cs"/>
            </a:rPr>
            <a:t>○</a:t>
          </a:r>
          <a:r>
            <a:rPr lang="ja-JP" altLang="ja-JP" sz="1000" b="1" i="0" u="sng">
              <a:effectLst/>
              <a:latin typeface="+mn-ea"/>
              <a:ea typeface="+mn-ea"/>
              <a:cs typeface="+mn-cs"/>
            </a:rPr>
            <a:t>○</a:t>
          </a:r>
          <a:r>
            <a:rPr lang="ja-JP" altLang="ja-JP" sz="1000" b="1" u="sng">
              <a:effectLst/>
              <a:latin typeface="+mn-ea"/>
              <a:ea typeface="+mn-ea"/>
              <a:cs typeface="+mn-cs"/>
            </a:rPr>
            <a:t>）をご入力ください</a:t>
          </a:r>
          <a:r>
            <a:rPr lang="ja-JP" altLang="en-US" sz="1000" b="1" u="sng">
              <a:effectLst/>
              <a:latin typeface="+mn-ea"/>
              <a:ea typeface="+mn-ea"/>
              <a:cs typeface="+mn-cs"/>
            </a:rPr>
            <a:t>。</a:t>
          </a:r>
          <a:endParaRPr lang="en-US" altLang="ja-JP" sz="1000" b="1" u="sng">
            <a:effectLst/>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effectLst/>
              <a:latin typeface="+mn-lt"/>
              <a:ea typeface="+mn-ea"/>
              <a:cs typeface="+mn-cs"/>
            </a:rPr>
            <a:t>　・振込手数料は、ご負担くださいますようお願い申し上げます。</a:t>
          </a:r>
          <a:endParaRPr lang="en-US" altLang="ja-JP" sz="1000" b="1" u="sng">
            <a:effectLst/>
            <a:latin typeface="+mn-ea"/>
            <a:ea typeface="+mn-ea"/>
            <a:cs typeface="+mn-cs"/>
          </a:endParaRPr>
        </a:p>
        <a:p>
          <a:pPr algn="l" rtl="0">
            <a:lnSpc>
              <a:spcPts val="1200"/>
            </a:lnSpc>
            <a:defRPr sz="1000"/>
          </a:pPr>
          <a:r>
            <a:rPr lang="ja-JP" altLang="en-US" sz="1000" b="0" i="0" u="none" strike="noStrike" baseline="0">
              <a:solidFill>
                <a:srgbClr val="000000"/>
              </a:solidFill>
              <a:latin typeface="+mn-ea"/>
              <a:ea typeface="+mn-ea"/>
            </a:rPr>
            <a:t>＜振込先＞</a:t>
          </a:r>
          <a:r>
            <a:rPr lang="ja-JP" altLang="en-US" sz="1000" b="1" i="0" u="none" strike="noStrike" baseline="0">
              <a:solidFill>
                <a:srgbClr val="0000FF"/>
              </a:solidFill>
              <a:latin typeface="+mn-ea"/>
              <a:ea typeface="+mn-ea"/>
            </a:rPr>
            <a:t>請求書に記載の振込先にお振込みください。　</a:t>
          </a:r>
          <a:endParaRPr lang="en-US" altLang="ja-JP" sz="1000" b="1" i="0" u="none" strike="noStrike" baseline="0">
            <a:solidFill>
              <a:srgbClr val="0000FF"/>
            </a:solidFill>
            <a:latin typeface="+mn-ea"/>
            <a:ea typeface="+mn-ea"/>
          </a:endParaRPr>
        </a:p>
        <a:p>
          <a:pPr algn="l" rtl="0">
            <a:lnSpc>
              <a:spcPts val="1200"/>
            </a:lnSpc>
            <a:defRPr sz="1000"/>
          </a:pPr>
          <a:r>
            <a:rPr lang="ja-JP" altLang="en-US" sz="1000" b="1" i="0" u="none" strike="noStrike" baseline="0">
              <a:solidFill>
                <a:srgbClr val="FF0000"/>
              </a:solidFill>
              <a:latin typeface="+mn-ea"/>
              <a:ea typeface="+mn-ea"/>
            </a:rPr>
            <a:t>＜振込期間＞　</a:t>
          </a:r>
          <a:r>
            <a:rPr lang="en-US" altLang="ja-JP" sz="1000" b="1" i="0" u="none" strike="noStrike" baseline="0">
              <a:solidFill>
                <a:srgbClr val="FF0000"/>
              </a:solidFill>
              <a:latin typeface="+mn-ea"/>
              <a:ea typeface="+mn-ea"/>
            </a:rPr>
            <a:t>10</a:t>
          </a:r>
          <a:r>
            <a:rPr lang="ja-JP" altLang="en-US" sz="1000" b="1" i="0" u="none" strike="noStrike" baseline="0">
              <a:solidFill>
                <a:srgbClr val="FF0000"/>
              </a:solidFill>
              <a:latin typeface="+mn-ea"/>
              <a:ea typeface="+mn-ea"/>
            </a:rPr>
            <a:t>月</a:t>
          </a:r>
          <a:r>
            <a:rPr lang="en-US" altLang="ja-JP" sz="1000" b="1" i="0" u="none" strike="noStrike" baseline="0">
              <a:solidFill>
                <a:srgbClr val="FF0000"/>
              </a:solidFill>
              <a:latin typeface="+mn-ea"/>
              <a:ea typeface="+mn-ea"/>
            </a:rPr>
            <a:t>29</a:t>
          </a:r>
          <a:r>
            <a:rPr lang="ja-JP" altLang="en-US" sz="1000" b="1" i="0" u="none" strike="noStrike" baseline="0">
              <a:solidFill>
                <a:srgbClr val="FF0000"/>
              </a:solidFill>
              <a:latin typeface="+mn-ea"/>
              <a:ea typeface="+mn-ea"/>
            </a:rPr>
            <a:t>日（金）まで</a:t>
          </a:r>
          <a:endParaRPr lang="en-US" altLang="ja-JP" sz="1000" b="1" i="0" u="none" strike="noStrike" baseline="0">
            <a:solidFill>
              <a:srgbClr val="FF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●申込・問合わせ先　　</a:t>
          </a:r>
          <a:endParaRPr lang="en-US" altLang="ja-JP" sz="1000" b="0" i="0" u="none" strike="noStrike" baseline="0">
            <a:solidFill>
              <a:srgbClr val="000000"/>
            </a:solidFill>
            <a:latin typeface="+mn-ea"/>
            <a:ea typeface="+mn-ea"/>
          </a:endParaRPr>
        </a:p>
        <a:p>
          <a:pPr algn="l" rtl="0">
            <a:lnSpc>
              <a:spcPts val="1600"/>
            </a:lnSpc>
            <a:defRPr sz="1000"/>
          </a:pPr>
          <a:r>
            <a:rPr lang="ja-JP" altLang="en-US" sz="1000" b="0" i="0" u="none" strike="noStrike" baseline="0">
              <a:solidFill>
                <a:srgbClr val="000000"/>
              </a:solidFill>
              <a:latin typeface="+mn-ea"/>
              <a:ea typeface="+mn-ea"/>
            </a:rPr>
            <a:t>　　 </a:t>
          </a:r>
          <a:r>
            <a:rPr lang="ja-JP" altLang="ja-JP" sz="1000" b="0" i="0" baseline="0">
              <a:effectLst/>
              <a:latin typeface="+mn-ea"/>
              <a:ea typeface="+mn-ea"/>
              <a:cs typeface="+mn-cs"/>
            </a:rPr>
            <a:t>一般社団法人　日本建設業連合会</a:t>
          </a:r>
          <a:r>
            <a:rPr lang="ja-JP" altLang="en-US" sz="1000" b="0" i="0" baseline="0">
              <a:effectLst/>
              <a:latin typeface="+mn-ea"/>
              <a:ea typeface="+mn-ea"/>
              <a:cs typeface="+mn-cs"/>
            </a:rPr>
            <a:t>　</a:t>
          </a:r>
          <a:r>
            <a:rPr lang="ja-JP" altLang="en-US" sz="1000" b="0" i="0" u="none" strike="noStrike" baseline="0">
              <a:solidFill>
                <a:srgbClr val="000000"/>
              </a:solidFill>
              <a:latin typeface="+mn-ea"/>
              <a:ea typeface="+mn-ea"/>
            </a:rPr>
            <a:t>環境公害対策部会</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（担当　近藤）　</a:t>
          </a:r>
          <a:r>
            <a:rPr lang="en-US" altLang="ja-JP" sz="1000" b="0" i="0" u="none" strike="noStrike" baseline="0">
              <a:solidFill>
                <a:srgbClr val="000000"/>
              </a:solidFill>
              <a:latin typeface="+mn-ea"/>
              <a:ea typeface="+mn-ea"/>
            </a:rPr>
            <a:t>TEL</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03-3551-8812</a:t>
          </a:r>
          <a:r>
            <a:rPr lang="ja-JP" altLang="en-US" sz="1000" b="0" i="0" u="none" strike="noStrike" baseline="0">
              <a:solidFill>
                <a:srgbClr val="000000"/>
              </a:solidFill>
              <a:latin typeface="+mn-ea"/>
              <a:ea typeface="+mn-ea"/>
            </a:rPr>
            <a:t>　</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E-mail</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kondo@nikkenren.or.jp  </a:t>
          </a:r>
          <a:r>
            <a:rPr lang="ja-JP" altLang="en-US" sz="1000" b="0" i="0" u="none" strike="noStrike" baseline="0">
              <a:solidFill>
                <a:srgbClr val="000000"/>
              </a:solidFill>
              <a:latin typeface="+mn-ea"/>
              <a:ea typeface="+mn-ea"/>
            </a:rPr>
            <a:t>　　</a:t>
          </a:r>
        </a:p>
      </xdr:txBody>
    </xdr:sp>
    <xdr:clientData/>
  </xdr:twoCellAnchor>
  <xdr:twoCellAnchor>
    <xdr:from>
      <xdr:col>26</xdr:col>
      <xdr:colOff>57149</xdr:colOff>
      <xdr:row>0</xdr:row>
      <xdr:rowOff>28575</xdr:rowOff>
    </xdr:from>
    <xdr:to>
      <xdr:col>42</xdr:col>
      <xdr:colOff>123824</xdr:colOff>
      <xdr:row>2</xdr:row>
      <xdr:rowOff>95250</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881145A8-E3E1-4CF8-B94F-CADD290CB904}"/>
            </a:ext>
          </a:extLst>
        </xdr:cNvPr>
        <xdr:cNvSpPr txBox="1"/>
      </xdr:nvSpPr>
      <xdr:spPr>
        <a:xfrm>
          <a:off x="3305174" y="28575"/>
          <a:ext cx="2105025" cy="466725"/>
        </a:xfrm>
        <a:prstGeom prst="rect">
          <a:avLst/>
        </a:prstGeom>
        <a:solidFill>
          <a:srgbClr val="FF0000"/>
        </a:solidFill>
        <a:ln w="2540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chemeClr val="bg1"/>
              </a:solidFill>
            </a:rPr>
            <a:t>申込みは記入保存後に、ここをクリックで送信先アドレス表示</a:t>
          </a:r>
        </a:p>
      </xdr:txBody>
    </xdr:sp>
    <xdr:clientData/>
  </xdr:twoCellAnchor>
  <xdr:twoCellAnchor>
    <xdr:from>
      <xdr:col>47</xdr:col>
      <xdr:colOff>41841</xdr:colOff>
      <xdr:row>1</xdr:row>
      <xdr:rowOff>9525</xdr:rowOff>
    </xdr:from>
    <xdr:to>
      <xdr:col>86</xdr:col>
      <xdr:colOff>0</xdr:colOff>
      <xdr:row>22</xdr:row>
      <xdr:rowOff>123825</xdr:rowOff>
    </xdr:to>
    <xdr:grpSp>
      <xdr:nvGrpSpPr>
        <xdr:cNvPr id="13" name="グループ化 12">
          <a:extLst>
            <a:ext uri="{FF2B5EF4-FFF2-40B4-BE49-F238E27FC236}">
              <a16:creationId xmlns:a16="http://schemas.microsoft.com/office/drawing/2014/main" id="{C79559AA-B2A0-4BCB-BEDF-0D9054D0F566}"/>
            </a:ext>
          </a:extLst>
        </xdr:cNvPr>
        <xdr:cNvGrpSpPr/>
      </xdr:nvGrpSpPr>
      <xdr:grpSpPr>
        <a:xfrm>
          <a:off x="5956866" y="200025"/>
          <a:ext cx="4787334" cy="5143500"/>
          <a:chOff x="-7178" y="0"/>
          <a:chExt cx="5284023" cy="5731607"/>
        </a:xfrm>
      </xdr:grpSpPr>
      <xdr:sp macro="" textlink="">
        <xdr:nvSpPr>
          <xdr:cNvPr id="14" name="テキスト ボックス 11">
            <a:extLst>
              <a:ext uri="{FF2B5EF4-FFF2-40B4-BE49-F238E27FC236}">
                <a16:creationId xmlns:a16="http://schemas.microsoft.com/office/drawing/2014/main" id="{A9F082F9-8CD3-4C4E-807E-508A95C02A67}"/>
              </a:ext>
            </a:extLst>
          </xdr:cNvPr>
          <xdr:cNvSpPr txBox="1"/>
        </xdr:nvSpPr>
        <xdr:spPr>
          <a:xfrm>
            <a:off x="-7178" y="4174415"/>
            <a:ext cx="5284023" cy="409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103-002</a:t>
            </a: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東京都中央区日本橋茅場町</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1-5-8</a:t>
            </a: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TEL 03-3667-9210</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5" name="角丸四角形 17">
            <a:extLst>
              <a:ext uri="{FF2B5EF4-FFF2-40B4-BE49-F238E27FC236}">
                <a16:creationId xmlns:a16="http://schemas.microsoft.com/office/drawing/2014/main" id="{06F4DC83-7E86-4533-B814-621FB0774FFF}"/>
              </a:ext>
            </a:extLst>
          </xdr:cNvPr>
          <xdr:cNvSpPr/>
        </xdr:nvSpPr>
        <xdr:spPr>
          <a:xfrm>
            <a:off x="1323975" y="0"/>
            <a:ext cx="2843530" cy="359410"/>
          </a:xfrm>
          <a:prstGeom prst="round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bIns="0" rtlCol="0" anchor="ctr">
            <a:noAutofit/>
          </a:bodyPr>
          <a:lstStyle/>
          <a:p>
            <a:pPr algn="ctr">
              <a:lnSpc>
                <a:spcPts val="1600"/>
              </a:lnSpc>
              <a:spcAft>
                <a:spcPts val="0"/>
              </a:spcAft>
            </a:pPr>
            <a:r>
              <a:rPr lang="ja-JP" sz="14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東京証券会館ホール案内図</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7" name="AutoShape 10">
            <a:extLst>
              <a:ext uri="{FF2B5EF4-FFF2-40B4-BE49-F238E27FC236}">
                <a16:creationId xmlns:a16="http://schemas.microsoft.com/office/drawing/2014/main" id="{9F128B8E-574B-4C85-A6E3-E2124F303DD8}"/>
              </a:ext>
            </a:extLst>
          </xdr:cNvPr>
          <xdr:cNvSpPr>
            <a:spLocks noChangeArrowheads="1"/>
          </xdr:cNvSpPr>
        </xdr:nvSpPr>
        <xdr:spPr bwMode="auto">
          <a:xfrm>
            <a:off x="202033" y="4492882"/>
            <a:ext cx="4961517" cy="1238725"/>
          </a:xfrm>
          <a:prstGeom prst="roundRect">
            <a:avLst>
              <a:gd name="adj" fmla="val 16667"/>
            </a:avLst>
          </a:prstGeom>
          <a:ln>
            <a:prstDash val="sysDot"/>
            <a:headEnd/>
            <a:tailEnd/>
          </a:ln>
        </xdr:spPr>
        <xdr:style>
          <a:lnRef idx="2">
            <a:schemeClr val="dk1"/>
          </a:lnRef>
          <a:fillRef idx="1">
            <a:schemeClr val="lt1"/>
          </a:fillRef>
          <a:effectRef idx="0">
            <a:schemeClr val="dk1"/>
          </a:effectRef>
          <a:fontRef idx="minor">
            <a:schemeClr val="dk1"/>
          </a:fontRef>
        </xdr:style>
        <xdr:txBody>
          <a:bodyPr wrap="square" lIns="27432" tIns="18288" rIns="0" bIns="18288" anchor="ctr" upright="1">
            <a:noAutofit/>
          </a:bodyPr>
          <a:lstStyle/>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【最寄駅からの所要時間】</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・東京メトロ 東西線・日比谷線 「茅場町」駅 ８番出口 直結</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・東京メトロ 銀座線・東西線・都営浅草線 「日本橋」駅 Ｄ２出口 徒歩</a:t>
            </a:r>
            <a:r>
              <a:rPr lang="en-US"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5</a:t>
            </a: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分</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・山手線 「東京」駅 八重洲北口 徒歩 </a:t>
            </a:r>
            <a:r>
              <a:rPr lang="en-US"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20</a:t>
            </a: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分</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pic>
        <xdr:nvPicPr>
          <xdr:cNvPr id="18" name="図 17">
            <a:extLst>
              <a:ext uri="{FF2B5EF4-FFF2-40B4-BE49-F238E27FC236}">
                <a16:creationId xmlns:a16="http://schemas.microsoft.com/office/drawing/2014/main" id="{97D89E70-EB33-4158-9973-AFE918BDC0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9548" y="1101613"/>
            <a:ext cx="4883462" cy="3120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209549</xdr:colOff>
      <xdr:row>1</xdr:row>
      <xdr:rowOff>47625</xdr:rowOff>
    </xdr:from>
    <xdr:to>
      <xdr:col>16</xdr:col>
      <xdr:colOff>19049</xdr:colOff>
      <xdr:row>2</xdr:row>
      <xdr:rowOff>314325</xdr:rowOff>
    </xdr:to>
    <xdr:sp macro="" textlink="">
      <xdr:nvSpPr>
        <xdr:cNvPr id="2" name="矢印: 左 1">
          <a:extLst>
            <a:ext uri="{FF2B5EF4-FFF2-40B4-BE49-F238E27FC236}">
              <a16:creationId xmlns:a16="http://schemas.microsoft.com/office/drawing/2014/main" id="{75CC5B99-858B-4999-8F13-F9B136F77D5C}"/>
            </a:ext>
          </a:extLst>
        </xdr:cNvPr>
        <xdr:cNvSpPr/>
      </xdr:nvSpPr>
      <xdr:spPr>
        <a:xfrm>
          <a:off x="15916274" y="400050"/>
          <a:ext cx="2581275" cy="619125"/>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一覧表への貼付けは名前のある列をコピーして「値」で貼付け</a:t>
          </a:r>
        </a:p>
      </xdr:txBody>
    </xdr:sp>
    <xdr:clientData/>
  </xdr:twoCellAnchor>
  <xdr:twoCellAnchor>
    <xdr:from>
      <xdr:col>13</xdr:col>
      <xdr:colOff>542924</xdr:colOff>
      <xdr:row>17</xdr:row>
      <xdr:rowOff>38100</xdr:rowOff>
    </xdr:from>
    <xdr:to>
      <xdr:col>15</xdr:col>
      <xdr:colOff>1276350</xdr:colOff>
      <xdr:row>19</xdr:row>
      <xdr:rowOff>57150</xdr:rowOff>
    </xdr:to>
    <xdr:sp macro="" textlink="">
      <xdr:nvSpPr>
        <xdr:cNvPr id="3" name="矢印: 左 2">
          <a:extLst>
            <a:ext uri="{FF2B5EF4-FFF2-40B4-BE49-F238E27FC236}">
              <a16:creationId xmlns:a16="http://schemas.microsoft.com/office/drawing/2014/main" id="{C7C860E0-A699-4D5D-A08F-B4F2A5ED0C7E}"/>
            </a:ext>
          </a:extLst>
        </xdr:cNvPr>
        <xdr:cNvSpPr/>
      </xdr:nvSpPr>
      <xdr:spPr>
        <a:xfrm>
          <a:off x="14820899" y="3333750"/>
          <a:ext cx="3267076" cy="552450"/>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一覧表への貼付け会社名と個人名前のある列をコピーして「値」で貼付け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T53"/>
  <sheetViews>
    <sheetView showGridLines="0" tabSelected="1" showWhiteSpace="0" zoomScaleNormal="100" zoomScaleSheetLayoutView="100" workbookViewId="0">
      <selection activeCell="P4" sqref="P4:AR4"/>
    </sheetView>
  </sheetViews>
  <sheetFormatPr defaultColWidth="1.625" defaultRowHeight="20.100000000000001" customHeight="1"/>
  <cols>
    <col min="1" max="1" width="2.25" style="34" customWidth="1"/>
    <col min="2" max="3" width="1.625" style="34" customWidth="1"/>
    <col min="4" max="4" width="2.25" style="34" customWidth="1"/>
    <col min="5" max="5" width="1.625" style="34" customWidth="1"/>
    <col min="6" max="6" width="1.625" style="34" hidden="1" customWidth="1"/>
    <col min="7" max="8" width="1.625" style="34" customWidth="1"/>
    <col min="9" max="9" width="2.375" style="104" customWidth="1"/>
    <col min="10" max="17" width="1.625" style="34"/>
    <col min="18" max="18" width="1.625" style="34" customWidth="1"/>
    <col min="19" max="36" width="1.625" style="34"/>
    <col min="37" max="37" width="1.625" style="34" customWidth="1"/>
    <col min="38" max="40" width="1.625" style="34"/>
    <col min="41" max="41" width="2.5" style="34" bestFit="1" customWidth="1"/>
    <col min="42" max="147" width="1.625" style="34"/>
    <col min="148" max="148" width="2.5" style="34" bestFit="1" customWidth="1"/>
    <col min="149" max="149" width="1.625" style="34"/>
    <col min="150" max="150" width="3.375" style="34" customWidth="1"/>
    <col min="151" max="16384" width="1.625" style="34"/>
  </cols>
  <sheetData>
    <row r="1" spans="1:150" ht="15" customHeight="1">
      <c r="A1" s="142" t="s">
        <v>21</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CF1" s="35"/>
      <c r="CG1" s="35"/>
      <c r="CH1" s="35"/>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row>
    <row r="2" spans="1:150" ht="16.5" customHeight="1">
      <c r="A2" s="37" t="s">
        <v>19</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CF2" s="35"/>
      <c r="CG2" s="35"/>
      <c r="CH2" s="35"/>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Q2" s="34" t="s">
        <v>59</v>
      </c>
      <c r="ER2" s="36">
        <v>1</v>
      </c>
      <c r="ES2" s="36"/>
      <c r="ET2" s="34">
        <v>1</v>
      </c>
    </row>
    <row r="3" spans="1:150" ht="21.75" customHeight="1">
      <c r="A3" s="38" t="s">
        <v>42</v>
      </c>
      <c r="B3" s="38"/>
      <c r="C3" s="38"/>
      <c r="D3" s="38"/>
      <c r="E3" s="38"/>
      <c r="F3" s="38"/>
      <c r="G3" s="38"/>
      <c r="H3" s="38"/>
      <c r="I3" s="38"/>
      <c r="J3" s="38"/>
      <c r="K3" s="38"/>
      <c r="L3" s="38"/>
      <c r="M3" s="38"/>
      <c r="N3" s="38"/>
      <c r="O3" s="38"/>
      <c r="P3" s="38"/>
      <c r="Q3" s="38"/>
      <c r="R3" s="38"/>
      <c r="S3" s="38"/>
      <c r="T3" s="38"/>
      <c r="U3" s="38"/>
      <c r="V3" s="38"/>
      <c r="W3" s="38"/>
      <c r="X3" s="38"/>
      <c r="Y3" s="38"/>
      <c r="Z3" s="38"/>
      <c r="AF3" s="38"/>
      <c r="AG3" s="38"/>
      <c r="AH3" s="38"/>
      <c r="AI3" s="38"/>
      <c r="AJ3" s="38"/>
      <c r="AK3" s="38"/>
      <c r="AL3" s="38"/>
      <c r="AM3" s="38"/>
      <c r="AN3" s="38"/>
      <c r="AO3" s="38"/>
      <c r="AP3" s="38"/>
      <c r="AR3" s="39" t="s">
        <v>69</v>
      </c>
      <c r="CF3" s="35"/>
      <c r="CG3" s="35"/>
      <c r="CH3" s="35"/>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R3" s="36">
        <v>2</v>
      </c>
      <c r="ES3" s="36"/>
      <c r="ET3" s="34">
        <v>2</v>
      </c>
    </row>
    <row r="4" spans="1:150" ht="30.75" customHeight="1">
      <c r="A4" s="112" t="s">
        <v>95</v>
      </c>
      <c r="B4" s="113"/>
      <c r="C4" s="113"/>
      <c r="D4" s="113"/>
      <c r="E4" s="113"/>
      <c r="F4" s="113"/>
      <c r="G4" s="113"/>
      <c r="H4" s="113"/>
      <c r="I4" s="113"/>
      <c r="J4" s="113"/>
      <c r="K4" s="113"/>
      <c r="L4" s="113"/>
      <c r="M4" s="113"/>
      <c r="N4" s="113"/>
      <c r="O4" s="113"/>
      <c r="P4" s="139"/>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1"/>
      <c r="CF4" s="35"/>
      <c r="CG4" s="35"/>
      <c r="CH4" s="35"/>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T4" s="34">
        <v>3</v>
      </c>
    </row>
    <row r="5" spans="1:150" ht="15" customHeight="1">
      <c r="A5" s="131" t="s">
        <v>0</v>
      </c>
      <c r="B5" s="132"/>
      <c r="C5" s="132"/>
      <c r="D5" s="132"/>
      <c r="E5" s="132"/>
      <c r="F5" s="132"/>
      <c r="G5" s="132"/>
      <c r="H5" s="132"/>
      <c r="I5" s="132"/>
      <c r="J5" s="132"/>
      <c r="K5" s="132"/>
      <c r="L5" s="132"/>
      <c r="M5" s="132"/>
      <c r="N5" s="132"/>
      <c r="O5" s="133"/>
      <c r="P5" s="121" t="s">
        <v>1</v>
      </c>
      <c r="Q5" s="122"/>
      <c r="R5" s="123"/>
      <c r="S5" s="123"/>
      <c r="T5" s="123"/>
      <c r="U5" s="40" t="s">
        <v>2</v>
      </c>
      <c r="V5" s="114"/>
      <c r="W5" s="114"/>
      <c r="X5" s="114"/>
      <c r="Y5" s="115"/>
      <c r="Z5" s="41"/>
      <c r="AA5" s="41"/>
      <c r="AB5" s="41"/>
      <c r="AC5" s="41"/>
      <c r="AD5" s="41"/>
      <c r="AE5" s="41"/>
      <c r="AF5" s="41"/>
      <c r="AG5" s="41"/>
      <c r="AH5" s="41"/>
      <c r="AI5" s="41"/>
      <c r="AJ5" s="41"/>
      <c r="AK5" s="42"/>
      <c r="AL5" s="41"/>
      <c r="AM5" s="41"/>
      <c r="AN5" s="42"/>
      <c r="AO5" s="42"/>
      <c r="AP5" s="42"/>
      <c r="AQ5" s="42"/>
      <c r="AR5" s="43"/>
      <c r="CF5" s="35"/>
      <c r="CG5" s="35"/>
      <c r="CH5" s="35"/>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T5" s="34">
        <v>4</v>
      </c>
    </row>
    <row r="6" spans="1:150" ht="15.75" customHeight="1">
      <c r="A6" s="134"/>
      <c r="B6" s="135"/>
      <c r="C6" s="135"/>
      <c r="D6" s="135"/>
      <c r="E6" s="135"/>
      <c r="F6" s="135"/>
      <c r="G6" s="135"/>
      <c r="H6" s="135"/>
      <c r="I6" s="135"/>
      <c r="J6" s="135"/>
      <c r="K6" s="135"/>
      <c r="L6" s="135"/>
      <c r="M6" s="135"/>
      <c r="N6" s="135"/>
      <c r="O6" s="136"/>
      <c r="P6" s="124"/>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6"/>
      <c r="CF6" s="35"/>
      <c r="CG6" s="35"/>
      <c r="CH6" s="35"/>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T6" s="34">
        <v>5</v>
      </c>
    </row>
    <row r="7" spans="1:150" ht="15.75" customHeight="1">
      <c r="A7" s="137" t="s">
        <v>96</v>
      </c>
      <c r="B7" s="138"/>
      <c r="C7" s="138"/>
      <c r="D7" s="138"/>
      <c r="E7" s="138"/>
      <c r="F7" s="138"/>
      <c r="G7" s="138"/>
      <c r="H7" s="138"/>
      <c r="I7" s="138"/>
      <c r="J7" s="138"/>
      <c r="K7" s="138"/>
      <c r="L7" s="138"/>
      <c r="M7" s="138"/>
      <c r="N7" s="138"/>
      <c r="O7" s="138"/>
      <c r="P7" s="130" t="s">
        <v>3</v>
      </c>
      <c r="Q7" s="130"/>
      <c r="R7" s="130"/>
      <c r="S7" s="130"/>
      <c r="T7" s="130"/>
      <c r="U7" s="130"/>
      <c r="V7" s="130"/>
      <c r="W7" s="124"/>
      <c r="X7" s="125"/>
      <c r="Y7" s="125"/>
      <c r="Z7" s="125"/>
      <c r="AA7" s="125"/>
      <c r="AB7" s="125"/>
      <c r="AC7" s="125"/>
      <c r="AD7" s="125"/>
      <c r="AE7" s="125"/>
      <c r="AF7" s="125"/>
      <c r="AG7" s="125"/>
      <c r="AH7" s="125"/>
      <c r="AI7" s="125"/>
      <c r="AJ7" s="125"/>
      <c r="AK7" s="125"/>
      <c r="AL7" s="125"/>
      <c r="AM7" s="125"/>
      <c r="AN7" s="125"/>
      <c r="AO7" s="125"/>
      <c r="AP7" s="125"/>
      <c r="AQ7" s="125"/>
      <c r="AR7" s="126"/>
      <c r="CF7" s="35"/>
      <c r="CG7" s="35"/>
      <c r="CH7" s="35"/>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T7" s="34">
        <v>6</v>
      </c>
    </row>
    <row r="8" spans="1:150" ht="20.100000000000001" customHeight="1">
      <c r="A8" s="138"/>
      <c r="B8" s="138"/>
      <c r="C8" s="138"/>
      <c r="D8" s="138"/>
      <c r="E8" s="138"/>
      <c r="F8" s="138"/>
      <c r="G8" s="138"/>
      <c r="H8" s="138"/>
      <c r="I8" s="138"/>
      <c r="J8" s="138"/>
      <c r="K8" s="138"/>
      <c r="L8" s="138"/>
      <c r="M8" s="138"/>
      <c r="N8" s="138"/>
      <c r="O8" s="138"/>
      <c r="P8" s="113" t="s">
        <v>4</v>
      </c>
      <c r="Q8" s="113"/>
      <c r="R8" s="113"/>
      <c r="S8" s="113"/>
      <c r="T8" s="113"/>
      <c r="U8" s="113"/>
      <c r="V8" s="113"/>
      <c r="W8" s="124"/>
      <c r="X8" s="125"/>
      <c r="Y8" s="125"/>
      <c r="Z8" s="125"/>
      <c r="AA8" s="125"/>
      <c r="AB8" s="125"/>
      <c r="AC8" s="125"/>
      <c r="AD8" s="125"/>
      <c r="AE8" s="125"/>
      <c r="AF8" s="125"/>
      <c r="AG8" s="125"/>
      <c r="AH8" s="125"/>
      <c r="AI8" s="125"/>
      <c r="AJ8" s="125"/>
      <c r="AK8" s="125"/>
      <c r="AL8" s="125"/>
      <c r="AM8" s="125"/>
      <c r="AN8" s="125"/>
      <c r="AO8" s="125"/>
      <c r="AP8" s="125"/>
      <c r="AQ8" s="125"/>
      <c r="AR8" s="126"/>
      <c r="CF8" s="35"/>
      <c r="CG8" s="35"/>
      <c r="CH8" s="35"/>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T8" s="34">
        <v>7</v>
      </c>
    </row>
    <row r="9" spans="1:150" ht="20.100000000000001" customHeight="1">
      <c r="A9" s="138"/>
      <c r="B9" s="138"/>
      <c r="C9" s="138"/>
      <c r="D9" s="138"/>
      <c r="E9" s="138"/>
      <c r="F9" s="138"/>
      <c r="G9" s="138"/>
      <c r="H9" s="138"/>
      <c r="I9" s="138"/>
      <c r="J9" s="138"/>
      <c r="K9" s="138"/>
      <c r="L9" s="138"/>
      <c r="M9" s="138"/>
      <c r="N9" s="138"/>
      <c r="O9" s="138"/>
      <c r="P9" s="116" t="s">
        <v>15</v>
      </c>
      <c r="Q9" s="117"/>
      <c r="R9" s="117"/>
      <c r="S9" s="117"/>
      <c r="T9" s="117"/>
      <c r="U9" s="117"/>
      <c r="V9" s="118"/>
      <c r="W9" s="127"/>
      <c r="X9" s="128"/>
      <c r="Y9" s="128"/>
      <c r="Z9" s="128"/>
      <c r="AA9" s="128"/>
      <c r="AB9" s="128"/>
      <c r="AC9" s="128"/>
      <c r="AD9" s="128"/>
      <c r="AE9" s="128"/>
      <c r="AF9" s="128"/>
      <c r="AG9" s="128"/>
      <c r="AH9" s="128"/>
      <c r="AI9" s="128"/>
      <c r="AJ9" s="128"/>
      <c r="AK9" s="128"/>
      <c r="AL9" s="128"/>
      <c r="AM9" s="128"/>
      <c r="AN9" s="128"/>
      <c r="AO9" s="128"/>
      <c r="AP9" s="128"/>
      <c r="AQ9" s="128"/>
      <c r="AR9" s="129"/>
      <c r="CF9" s="35"/>
      <c r="CG9" s="35"/>
      <c r="CH9" s="35"/>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T9" s="34">
        <v>8</v>
      </c>
    </row>
    <row r="10" spans="1:150" ht="20.100000000000001" customHeight="1">
      <c r="A10" s="138"/>
      <c r="B10" s="138"/>
      <c r="C10" s="138"/>
      <c r="D10" s="138"/>
      <c r="E10" s="138"/>
      <c r="F10" s="138"/>
      <c r="G10" s="138"/>
      <c r="H10" s="138"/>
      <c r="I10" s="138"/>
      <c r="J10" s="138"/>
      <c r="K10" s="138"/>
      <c r="L10" s="138"/>
      <c r="M10" s="138"/>
      <c r="N10" s="138"/>
      <c r="O10" s="138"/>
      <c r="P10" s="116" t="s">
        <v>5</v>
      </c>
      <c r="Q10" s="117"/>
      <c r="R10" s="117"/>
      <c r="S10" s="117"/>
      <c r="T10" s="117"/>
      <c r="U10" s="117"/>
      <c r="V10" s="118"/>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20"/>
      <c r="CF10" s="35"/>
      <c r="CG10" s="35"/>
      <c r="CH10" s="35"/>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T10" s="34">
        <v>9</v>
      </c>
    </row>
    <row r="11" spans="1:150" ht="16.5" customHeight="1">
      <c r="A11" s="44" t="s">
        <v>89</v>
      </c>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M11" s="45"/>
      <c r="AN11" s="44"/>
      <c r="AO11" s="46" t="s">
        <v>40</v>
      </c>
      <c r="AP11" s="44"/>
      <c r="AQ11" s="44"/>
      <c r="AR11" s="47"/>
      <c r="CF11" s="35"/>
      <c r="CG11" s="35"/>
      <c r="CH11" s="35"/>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T11" s="34">
        <v>10</v>
      </c>
    </row>
    <row r="12" spans="1:150" ht="16.5" customHeight="1">
      <c r="A12" s="48" t="s">
        <v>90</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0"/>
      <c r="AM12" s="49"/>
      <c r="AN12" s="49"/>
      <c r="AO12" s="50" t="s">
        <v>17</v>
      </c>
      <c r="AP12" s="51"/>
      <c r="AQ12" s="51"/>
      <c r="AR12" s="52"/>
      <c r="CF12" s="35"/>
      <c r="CG12" s="35"/>
      <c r="CH12" s="35"/>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T12" s="34">
        <v>11</v>
      </c>
    </row>
    <row r="13" spans="1:150" ht="24" customHeight="1">
      <c r="A13" s="53" t="s">
        <v>7</v>
      </c>
      <c r="B13" s="145" t="s">
        <v>16</v>
      </c>
      <c r="C13" s="146"/>
      <c r="D13" s="113" t="s">
        <v>6</v>
      </c>
      <c r="E13" s="113"/>
      <c r="F13" s="113"/>
      <c r="G13" s="113"/>
      <c r="H13" s="113"/>
      <c r="I13" s="116"/>
      <c r="J13" s="116" t="s">
        <v>18</v>
      </c>
      <c r="K13" s="117"/>
      <c r="L13" s="117"/>
      <c r="M13" s="117"/>
      <c r="N13" s="117"/>
      <c r="O13" s="117"/>
      <c r="P13" s="117"/>
      <c r="Q13" s="118"/>
      <c r="R13" s="162" t="s">
        <v>60</v>
      </c>
      <c r="S13" s="110"/>
      <c r="T13" s="110"/>
      <c r="U13" s="110"/>
      <c r="V13" s="110"/>
      <c r="W13" s="110"/>
      <c r="X13" s="110"/>
      <c r="Y13" s="110"/>
      <c r="Z13" s="110"/>
      <c r="AA13" s="110"/>
      <c r="AB13" s="110"/>
      <c r="AC13" s="110"/>
      <c r="AD13" s="110"/>
      <c r="AE13" s="110"/>
      <c r="AF13" s="110"/>
      <c r="AG13" s="110"/>
      <c r="AH13" s="110"/>
      <c r="AI13" s="110"/>
      <c r="AJ13" s="111"/>
      <c r="AK13" s="162" t="s">
        <v>58</v>
      </c>
      <c r="AL13" s="163"/>
      <c r="AM13" s="163"/>
      <c r="AN13" s="164"/>
      <c r="AO13" s="160" t="s">
        <v>56</v>
      </c>
      <c r="AP13" s="160"/>
      <c r="AQ13" s="160"/>
      <c r="AR13" s="161"/>
      <c r="CF13" s="35"/>
      <c r="CG13" s="35"/>
      <c r="CH13" s="35"/>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T13" s="34">
        <v>12</v>
      </c>
    </row>
    <row r="14" spans="1:150" ht="21" customHeight="1">
      <c r="A14" s="54" t="s">
        <v>8</v>
      </c>
      <c r="B14" s="149"/>
      <c r="C14" s="150"/>
      <c r="D14" s="55" t="s">
        <v>80</v>
      </c>
      <c r="E14" s="56" t="s">
        <v>30</v>
      </c>
      <c r="F14" s="56"/>
      <c r="G14" s="147"/>
      <c r="H14" s="147"/>
      <c r="I14" s="148"/>
      <c r="J14" s="172"/>
      <c r="K14" s="170"/>
      <c r="L14" s="170"/>
      <c r="M14" s="170"/>
      <c r="N14" s="170"/>
      <c r="O14" s="170"/>
      <c r="P14" s="170"/>
      <c r="Q14" s="171"/>
      <c r="R14" s="172"/>
      <c r="S14" s="170"/>
      <c r="T14" s="170"/>
      <c r="U14" s="170"/>
      <c r="V14" s="170"/>
      <c r="W14" s="170"/>
      <c r="X14" s="170"/>
      <c r="Y14" s="170"/>
      <c r="Z14" s="170"/>
      <c r="AA14" s="170"/>
      <c r="AB14" s="170"/>
      <c r="AC14" s="170"/>
      <c r="AD14" s="170"/>
      <c r="AE14" s="170"/>
      <c r="AF14" s="170"/>
      <c r="AG14" s="170"/>
      <c r="AH14" s="170"/>
      <c r="AI14" s="170"/>
      <c r="AJ14" s="171"/>
      <c r="AK14" s="173"/>
      <c r="AL14" s="174"/>
      <c r="AM14" s="174"/>
      <c r="AN14" s="175"/>
      <c r="AO14" s="176"/>
      <c r="AP14" s="177"/>
      <c r="AQ14" s="177"/>
      <c r="AR14" s="178"/>
      <c r="CF14" s="35"/>
      <c r="CG14" s="35"/>
      <c r="CH14" s="35"/>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T14" s="34">
        <v>13</v>
      </c>
    </row>
    <row r="15" spans="1:150" ht="18" customHeight="1">
      <c r="A15" s="54" t="s">
        <v>9</v>
      </c>
      <c r="B15" s="149"/>
      <c r="C15" s="150"/>
      <c r="D15" s="55" t="s">
        <v>80</v>
      </c>
      <c r="E15" s="56" t="s">
        <v>30</v>
      </c>
      <c r="F15" s="56"/>
      <c r="G15" s="147"/>
      <c r="H15" s="147"/>
      <c r="I15" s="148"/>
      <c r="J15" s="172"/>
      <c r="K15" s="170"/>
      <c r="L15" s="170"/>
      <c r="M15" s="170"/>
      <c r="N15" s="170"/>
      <c r="O15" s="170"/>
      <c r="P15" s="170"/>
      <c r="Q15" s="171"/>
      <c r="R15" s="169"/>
      <c r="S15" s="170"/>
      <c r="T15" s="170"/>
      <c r="U15" s="170"/>
      <c r="V15" s="170"/>
      <c r="W15" s="170"/>
      <c r="X15" s="170"/>
      <c r="Y15" s="170"/>
      <c r="Z15" s="170"/>
      <c r="AA15" s="170"/>
      <c r="AB15" s="170"/>
      <c r="AC15" s="170"/>
      <c r="AD15" s="170"/>
      <c r="AE15" s="170"/>
      <c r="AF15" s="170"/>
      <c r="AG15" s="170"/>
      <c r="AH15" s="170"/>
      <c r="AI15" s="170"/>
      <c r="AJ15" s="171"/>
      <c r="AK15" s="173"/>
      <c r="AL15" s="174"/>
      <c r="AM15" s="174"/>
      <c r="AN15" s="175"/>
      <c r="AO15" s="176"/>
      <c r="AP15" s="177"/>
      <c r="AQ15" s="177"/>
      <c r="AR15" s="178"/>
      <c r="CF15" s="35"/>
      <c r="CG15" s="35"/>
      <c r="CH15" s="35"/>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T15" s="34">
        <v>14</v>
      </c>
    </row>
    <row r="16" spans="1:150" ht="18" customHeight="1">
      <c r="A16" s="54" t="s">
        <v>10</v>
      </c>
      <c r="B16" s="149"/>
      <c r="C16" s="150"/>
      <c r="D16" s="55" t="s">
        <v>80</v>
      </c>
      <c r="E16" s="56" t="s">
        <v>30</v>
      </c>
      <c r="F16" s="56"/>
      <c r="G16" s="147"/>
      <c r="H16" s="147"/>
      <c r="I16" s="148"/>
      <c r="J16" s="172"/>
      <c r="K16" s="170"/>
      <c r="L16" s="170"/>
      <c r="M16" s="170"/>
      <c r="N16" s="170"/>
      <c r="O16" s="170"/>
      <c r="P16" s="170"/>
      <c r="Q16" s="171"/>
      <c r="R16" s="168"/>
      <c r="S16" s="166"/>
      <c r="T16" s="166"/>
      <c r="U16" s="166"/>
      <c r="V16" s="166"/>
      <c r="W16" s="166"/>
      <c r="X16" s="166"/>
      <c r="Y16" s="166"/>
      <c r="Z16" s="166"/>
      <c r="AA16" s="166"/>
      <c r="AB16" s="166"/>
      <c r="AC16" s="166"/>
      <c r="AD16" s="166"/>
      <c r="AE16" s="166"/>
      <c r="AF16" s="166"/>
      <c r="AG16" s="166"/>
      <c r="AH16" s="166"/>
      <c r="AI16" s="166"/>
      <c r="AJ16" s="167"/>
      <c r="AK16" s="173"/>
      <c r="AL16" s="174"/>
      <c r="AM16" s="174"/>
      <c r="AN16" s="175"/>
      <c r="AO16" s="176"/>
      <c r="AP16" s="177"/>
      <c r="AQ16" s="177"/>
      <c r="AR16" s="178"/>
      <c r="CF16" s="35"/>
      <c r="CG16" s="35"/>
      <c r="CH16" s="35"/>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T16" s="34">
        <v>15</v>
      </c>
    </row>
    <row r="17" spans="1:150" ht="18" customHeight="1">
      <c r="A17" s="54" t="s">
        <v>11</v>
      </c>
      <c r="B17" s="149"/>
      <c r="C17" s="150"/>
      <c r="D17" s="55" t="s">
        <v>80</v>
      </c>
      <c r="E17" s="56" t="s">
        <v>30</v>
      </c>
      <c r="F17" s="56"/>
      <c r="G17" s="147"/>
      <c r="H17" s="147"/>
      <c r="I17" s="148"/>
      <c r="J17" s="172"/>
      <c r="K17" s="170"/>
      <c r="L17" s="170"/>
      <c r="M17" s="170"/>
      <c r="N17" s="170"/>
      <c r="O17" s="170"/>
      <c r="P17" s="170"/>
      <c r="Q17" s="171"/>
      <c r="R17" s="165"/>
      <c r="S17" s="166"/>
      <c r="T17" s="166"/>
      <c r="U17" s="166"/>
      <c r="V17" s="166"/>
      <c r="W17" s="166"/>
      <c r="X17" s="166"/>
      <c r="Y17" s="166"/>
      <c r="Z17" s="166"/>
      <c r="AA17" s="166"/>
      <c r="AB17" s="166"/>
      <c r="AC17" s="166"/>
      <c r="AD17" s="166"/>
      <c r="AE17" s="166"/>
      <c r="AF17" s="166"/>
      <c r="AG17" s="166"/>
      <c r="AH17" s="166"/>
      <c r="AI17" s="166"/>
      <c r="AJ17" s="167"/>
      <c r="AK17" s="173"/>
      <c r="AL17" s="174"/>
      <c r="AM17" s="174"/>
      <c r="AN17" s="175"/>
      <c r="AO17" s="176"/>
      <c r="AP17" s="177"/>
      <c r="AQ17" s="177"/>
      <c r="AR17" s="178"/>
      <c r="CF17" s="35"/>
      <c r="CG17" s="35"/>
      <c r="CH17" s="35"/>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57"/>
      <c r="DK17" s="58"/>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T17" s="34">
        <v>16</v>
      </c>
    </row>
    <row r="18" spans="1:150" ht="18" customHeight="1">
      <c r="A18" s="54" t="s">
        <v>12</v>
      </c>
      <c r="B18" s="59"/>
      <c r="C18" s="60"/>
      <c r="D18" s="55" t="s">
        <v>80</v>
      </c>
      <c r="E18" s="56" t="s">
        <v>30</v>
      </c>
      <c r="F18" s="56"/>
      <c r="G18" s="147"/>
      <c r="H18" s="147"/>
      <c r="I18" s="148"/>
      <c r="J18" s="172"/>
      <c r="K18" s="170"/>
      <c r="L18" s="170"/>
      <c r="M18" s="170"/>
      <c r="N18" s="170"/>
      <c r="O18" s="170"/>
      <c r="P18" s="170"/>
      <c r="Q18" s="171"/>
      <c r="R18" s="172"/>
      <c r="S18" s="170"/>
      <c r="T18" s="170"/>
      <c r="U18" s="170"/>
      <c r="V18" s="170"/>
      <c r="W18" s="170"/>
      <c r="X18" s="170"/>
      <c r="Y18" s="170"/>
      <c r="Z18" s="170"/>
      <c r="AA18" s="170"/>
      <c r="AB18" s="170"/>
      <c r="AC18" s="170"/>
      <c r="AD18" s="170"/>
      <c r="AE18" s="170"/>
      <c r="AF18" s="170"/>
      <c r="AG18" s="170"/>
      <c r="AH18" s="170"/>
      <c r="AI18" s="170"/>
      <c r="AJ18" s="171"/>
      <c r="AK18" s="173"/>
      <c r="AL18" s="174"/>
      <c r="AM18" s="174"/>
      <c r="AN18" s="175"/>
      <c r="AO18" s="176"/>
      <c r="AP18" s="177"/>
      <c r="AQ18" s="177"/>
      <c r="AR18" s="178"/>
      <c r="CF18" s="35"/>
      <c r="CG18" s="35"/>
      <c r="CH18" s="35"/>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57"/>
      <c r="DK18" s="58"/>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T18" s="34">
        <v>17</v>
      </c>
    </row>
    <row r="19" spans="1:150" ht="18" customHeight="1">
      <c r="A19" s="54" t="s">
        <v>13</v>
      </c>
      <c r="B19" s="59"/>
      <c r="C19" s="60"/>
      <c r="D19" s="55" t="s">
        <v>80</v>
      </c>
      <c r="E19" s="56" t="s">
        <v>30</v>
      </c>
      <c r="F19" s="56"/>
      <c r="G19" s="147"/>
      <c r="H19" s="147"/>
      <c r="I19" s="148"/>
      <c r="J19" s="172"/>
      <c r="K19" s="170"/>
      <c r="L19" s="170"/>
      <c r="M19" s="170"/>
      <c r="N19" s="170"/>
      <c r="O19" s="170"/>
      <c r="P19" s="170"/>
      <c r="Q19" s="171"/>
      <c r="R19" s="172"/>
      <c r="S19" s="170"/>
      <c r="T19" s="170"/>
      <c r="U19" s="170"/>
      <c r="V19" s="170"/>
      <c r="W19" s="170"/>
      <c r="X19" s="170"/>
      <c r="Y19" s="170"/>
      <c r="Z19" s="170"/>
      <c r="AA19" s="170"/>
      <c r="AB19" s="170"/>
      <c r="AC19" s="170"/>
      <c r="AD19" s="170"/>
      <c r="AE19" s="170"/>
      <c r="AF19" s="170"/>
      <c r="AG19" s="170"/>
      <c r="AH19" s="170"/>
      <c r="AI19" s="170"/>
      <c r="AJ19" s="171"/>
      <c r="AK19" s="173"/>
      <c r="AL19" s="174"/>
      <c r="AM19" s="174"/>
      <c r="AN19" s="175"/>
      <c r="AO19" s="176"/>
      <c r="AP19" s="177"/>
      <c r="AQ19" s="177"/>
      <c r="AR19" s="178"/>
      <c r="CF19" s="35"/>
      <c r="CG19" s="35"/>
      <c r="CH19" s="35"/>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57"/>
      <c r="DK19" s="58"/>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T19" s="34">
        <v>18</v>
      </c>
    </row>
    <row r="20" spans="1:150" ht="18" customHeight="1">
      <c r="A20" s="61" t="s">
        <v>57</v>
      </c>
      <c r="B20" s="62"/>
      <c r="C20" s="62"/>
      <c r="D20" s="40"/>
      <c r="E20" s="40"/>
      <c r="F20" s="40"/>
      <c r="G20" s="63"/>
      <c r="H20" s="63"/>
      <c r="I20" s="63"/>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154" t="s">
        <v>65</v>
      </c>
      <c r="AL20" s="155"/>
      <c r="AM20" s="155"/>
      <c r="AN20" s="156"/>
      <c r="AO20" s="65">
        <f>(COUNTA(J14:J19)-COUNTA(R14:R19))</f>
        <v>0</v>
      </c>
      <c r="AP20" s="66" t="s">
        <v>67</v>
      </c>
      <c r="AQ20" s="66"/>
      <c r="AR20" s="67"/>
      <c r="CF20" s="35"/>
      <c r="CG20" s="35"/>
      <c r="CH20" s="35"/>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57"/>
      <c r="DK20" s="58"/>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T20" s="34">
        <v>19</v>
      </c>
    </row>
    <row r="21" spans="1:150" ht="18" customHeight="1">
      <c r="A21" s="4" t="s">
        <v>43</v>
      </c>
      <c r="B21" s="105"/>
      <c r="C21" s="68"/>
      <c r="D21" s="40"/>
      <c r="E21" s="40"/>
      <c r="F21" s="40"/>
      <c r="G21" s="69"/>
      <c r="H21" s="69"/>
      <c r="I21" s="69"/>
      <c r="J21" s="70"/>
      <c r="K21" s="70"/>
      <c r="L21" s="70"/>
      <c r="M21" s="70"/>
      <c r="N21" s="70"/>
      <c r="O21" s="70"/>
      <c r="P21" s="70"/>
      <c r="Q21" s="70"/>
      <c r="R21" s="70"/>
      <c r="S21" s="70"/>
      <c r="T21" s="70"/>
      <c r="U21" s="70"/>
      <c r="V21" s="70"/>
      <c r="W21" s="70"/>
      <c r="X21" s="70"/>
      <c r="Y21" s="70"/>
      <c r="Z21" s="70"/>
      <c r="AA21" s="70"/>
      <c r="AB21" s="70"/>
      <c r="AC21" s="70"/>
      <c r="AD21" s="70"/>
      <c r="AE21" s="70"/>
      <c r="AF21" s="71"/>
      <c r="AG21" s="71"/>
      <c r="AH21" s="71"/>
      <c r="AI21" s="71"/>
      <c r="AJ21" s="71"/>
      <c r="AK21" s="157" t="s">
        <v>68</v>
      </c>
      <c r="AL21" s="158"/>
      <c r="AM21" s="158"/>
      <c r="AN21" s="159"/>
      <c r="AO21" s="72">
        <f>COUNTA(R14:R19)</f>
        <v>0</v>
      </c>
      <c r="AP21" s="73" t="s">
        <v>66</v>
      </c>
      <c r="AQ21" s="73"/>
      <c r="AR21" s="74"/>
      <c r="AW21" s="75"/>
      <c r="CF21" s="35"/>
      <c r="CG21" s="35"/>
      <c r="CH21" s="35"/>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T21" s="34">
        <v>20</v>
      </c>
    </row>
    <row r="22" spans="1:150" ht="18" customHeight="1">
      <c r="B22" s="106" t="s">
        <v>91</v>
      </c>
      <c r="C22" s="68"/>
      <c r="D22" s="40"/>
      <c r="E22" s="40"/>
      <c r="F22" s="40"/>
      <c r="G22" s="69"/>
      <c r="H22" s="69"/>
      <c r="I22" s="69"/>
      <c r="J22" s="70"/>
      <c r="K22" s="70"/>
      <c r="L22" s="70"/>
      <c r="M22" s="70"/>
      <c r="N22" s="70"/>
      <c r="O22" s="70"/>
      <c r="P22" s="70"/>
      <c r="Q22" s="70"/>
      <c r="R22" s="70"/>
      <c r="S22" s="70"/>
      <c r="T22" s="70"/>
      <c r="U22" s="70"/>
      <c r="V22" s="70"/>
      <c r="W22" s="70"/>
      <c r="X22" s="70"/>
      <c r="Y22" s="70"/>
      <c r="Z22" s="70"/>
      <c r="AA22" s="70"/>
      <c r="AB22" s="70"/>
      <c r="AC22" s="70"/>
      <c r="AD22" s="70"/>
      <c r="AE22" s="70"/>
      <c r="AF22" s="71"/>
      <c r="AG22" s="71"/>
      <c r="AH22" s="71"/>
      <c r="AI22" s="71"/>
      <c r="AJ22" s="71"/>
      <c r="AK22" s="71"/>
      <c r="AM22" s="46" t="s">
        <v>40</v>
      </c>
      <c r="AN22" s="71"/>
      <c r="AO22" s="71"/>
      <c r="AP22" s="71"/>
      <c r="AQ22" s="71"/>
      <c r="AR22" s="71"/>
      <c r="CF22" s="35"/>
      <c r="CG22" s="35"/>
      <c r="CH22" s="35"/>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T22" s="34">
        <v>21</v>
      </c>
    </row>
    <row r="23" spans="1:150" ht="18" customHeight="1" thickBot="1">
      <c r="A23" s="77" t="s">
        <v>22</v>
      </c>
      <c r="B23" s="78"/>
      <c r="C23" s="79"/>
      <c r="D23" s="78"/>
      <c r="E23" s="78"/>
      <c r="F23" s="78"/>
      <c r="G23" s="80"/>
      <c r="H23" s="80"/>
      <c r="I23" s="80"/>
      <c r="J23" s="81"/>
      <c r="K23" s="81"/>
      <c r="L23" s="81"/>
      <c r="M23" s="81"/>
      <c r="N23" s="81"/>
      <c r="O23" s="81"/>
      <c r="P23" s="81"/>
      <c r="Q23" s="81"/>
      <c r="R23" s="81"/>
      <c r="S23" s="81"/>
      <c r="T23" s="81"/>
      <c r="U23" s="81"/>
      <c r="V23" s="81"/>
      <c r="W23" s="81"/>
      <c r="X23" s="81"/>
      <c r="Y23" s="81"/>
      <c r="Z23" s="81"/>
      <c r="AA23" s="81"/>
      <c r="AB23" s="81"/>
      <c r="AC23" s="81"/>
      <c r="AD23" s="81"/>
      <c r="AE23" s="81"/>
      <c r="AF23" s="82"/>
      <c r="AG23" s="82"/>
      <c r="AH23" s="82"/>
      <c r="AI23" s="82"/>
      <c r="AJ23" s="82"/>
      <c r="AK23" s="83" t="s">
        <v>63</v>
      </c>
      <c r="AL23" s="153"/>
      <c r="AM23" s="153"/>
      <c r="AN23" s="81" t="s">
        <v>62</v>
      </c>
      <c r="AO23" s="153"/>
      <c r="AP23" s="153"/>
      <c r="AQ23" s="153"/>
      <c r="AR23" s="81" t="s">
        <v>61</v>
      </c>
      <c r="CF23" s="35"/>
      <c r="CG23" s="35"/>
      <c r="CH23" s="35"/>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T23" s="34">
        <v>22</v>
      </c>
    </row>
    <row r="24" spans="1:150" ht="17.100000000000001" customHeight="1" thickTop="1">
      <c r="A24" s="107" t="s">
        <v>92</v>
      </c>
      <c r="B24" s="84" t="s">
        <v>76</v>
      </c>
      <c r="C24" s="85"/>
      <c r="D24" s="85"/>
      <c r="E24" s="85"/>
      <c r="F24" s="85"/>
      <c r="G24" s="85"/>
      <c r="H24" s="85"/>
      <c r="I24" s="85"/>
      <c r="J24" s="85"/>
      <c r="K24" s="85"/>
      <c r="L24" s="85"/>
      <c r="M24" s="85"/>
      <c r="N24" s="85"/>
      <c r="O24" s="85"/>
      <c r="P24" s="85"/>
      <c r="Q24" s="85"/>
      <c r="R24" s="85"/>
      <c r="S24" s="85"/>
      <c r="T24" s="85"/>
      <c r="U24" s="85"/>
      <c r="V24" s="85"/>
      <c r="W24" s="86"/>
      <c r="X24" s="86"/>
      <c r="Y24" s="86"/>
      <c r="Z24" s="86"/>
      <c r="AA24" s="86"/>
      <c r="AB24" s="86"/>
      <c r="AC24" s="86"/>
      <c r="AD24" s="86"/>
      <c r="AE24" s="86"/>
      <c r="AF24" s="86"/>
      <c r="AG24" s="86"/>
      <c r="AH24" s="86"/>
      <c r="AI24" s="86"/>
      <c r="AJ24" s="86"/>
      <c r="AK24" s="86"/>
      <c r="AL24" s="87"/>
      <c r="AM24" s="87"/>
      <c r="AN24" s="87"/>
      <c r="AO24" s="87"/>
      <c r="AP24" s="87"/>
      <c r="AQ24" s="88"/>
      <c r="CF24" s="35"/>
      <c r="CG24" s="35"/>
      <c r="CH24" s="35"/>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T24" s="34">
        <v>23</v>
      </c>
    </row>
    <row r="25" spans="1:150" ht="15" customHeight="1">
      <c r="B25" s="84" t="s">
        <v>77</v>
      </c>
      <c r="C25" s="85"/>
      <c r="D25" s="85"/>
      <c r="E25" s="85"/>
      <c r="F25" s="85"/>
      <c r="G25" s="85"/>
      <c r="H25" s="85"/>
      <c r="I25" s="85"/>
      <c r="J25" s="85"/>
      <c r="K25" s="85"/>
      <c r="L25" s="85"/>
      <c r="M25" s="85"/>
      <c r="N25" s="85"/>
      <c r="O25" s="85"/>
      <c r="P25" s="85"/>
      <c r="Q25" s="85"/>
      <c r="R25" s="85"/>
      <c r="S25" s="85"/>
      <c r="T25" s="85"/>
      <c r="U25" s="85"/>
      <c r="V25" s="85"/>
      <c r="W25" s="86"/>
      <c r="X25" s="86"/>
      <c r="Y25" s="86"/>
      <c r="Z25" s="86"/>
      <c r="AA25" s="86"/>
      <c r="AB25" s="86"/>
      <c r="AC25" s="86"/>
      <c r="AD25" s="86"/>
      <c r="AE25" s="86"/>
      <c r="AF25" s="86"/>
      <c r="AG25" s="86"/>
      <c r="AH25" s="86"/>
      <c r="AI25" s="86"/>
      <c r="AJ25" s="86"/>
      <c r="AK25" s="86"/>
      <c r="AL25" s="87"/>
      <c r="AM25" s="87"/>
      <c r="AN25" s="87"/>
      <c r="AO25" s="87"/>
      <c r="AP25" s="87"/>
      <c r="AQ25" s="88"/>
      <c r="CF25" s="35"/>
      <c r="CG25" s="35"/>
      <c r="CH25" s="35"/>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T25" s="34">
        <v>24</v>
      </c>
    </row>
    <row r="26" spans="1:150" ht="15" customHeight="1">
      <c r="A26" s="107" t="s">
        <v>92</v>
      </c>
      <c r="B26" s="76" t="s">
        <v>70</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9"/>
      <c r="AM26" s="89"/>
      <c r="AN26" s="89"/>
      <c r="AO26" s="89"/>
      <c r="AP26" s="89"/>
      <c r="AQ26" s="88"/>
      <c r="CF26" s="35"/>
      <c r="CG26" s="35"/>
      <c r="CH26" s="35"/>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T26" s="34">
        <v>25</v>
      </c>
    </row>
    <row r="27" spans="1:150" ht="15" customHeight="1">
      <c r="B27" s="27" t="s">
        <v>94</v>
      </c>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40"/>
      <c r="AM27" s="40"/>
      <c r="AN27" s="40"/>
      <c r="AO27" s="40"/>
      <c r="AP27" s="40"/>
      <c r="AQ27" s="40"/>
      <c r="AR27" s="40"/>
      <c r="CF27" s="35"/>
      <c r="CG27" s="35"/>
      <c r="CH27" s="35"/>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T27" s="34">
        <v>26</v>
      </c>
    </row>
    <row r="28" spans="1:150" ht="15" customHeight="1">
      <c r="A28" s="107" t="s">
        <v>92</v>
      </c>
      <c r="B28" s="76" t="s">
        <v>83</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40"/>
      <c r="AM28" s="40"/>
      <c r="AN28" s="40"/>
      <c r="AO28" s="40"/>
      <c r="AP28" s="40"/>
      <c r="AQ28" s="40"/>
      <c r="AR28" s="40"/>
      <c r="CF28" s="35"/>
      <c r="CG28" s="35"/>
      <c r="CH28" s="35"/>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T28" s="34">
        <v>27</v>
      </c>
    </row>
    <row r="29" spans="1:150" ht="15" customHeight="1">
      <c r="A29" s="108" t="s">
        <v>93</v>
      </c>
      <c r="B29" s="76"/>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40"/>
      <c r="AM29" s="40"/>
      <c r="AN29" s="40"/>
      <c r="AO29" s="40"/>
      <c r="AP29" s="40"/>
      <c r="AQ29" s="40"/>
      <c r="AR29" s="40"/>
      <c r="CF29" s="35"/>
      <c r="CG29" s="35"/>
      <c r="CH29" s="35"/>
      <c r="CI29" s="36"/>
      <c r="CJ29" s="36"/>
      <c r="CK29" s="36"/>
      <c r="CL29" s="36"/>
      <c r="CM29" s="36"/>
      <c r="CN29" s="36"/>
      <c r="CO29" s="36"/>
      <c r="CP29" s="36"/>
      <c r="CQ29" s="36"/>
      <c r="CR29" s="36"/>
      <c r="CS29" s="36"/>
      <c r="CT29" s="36"/>
      <c r="CU29" s="36"/>
      <c r="CV29" s="36"/>
      <c r="CW29" s="36"/>
      <c r="CX29" s="36"/>
      <c r="CY29" s="36"/>
      <c r="CZ29" s="36"/>
      <c r="DA29" s="36"/>
      <c r="DB29" s="36"/>
      <c r="DC29" s="36"/>
      <c r="DD29" s="36"/>
      <c r="DE29" s="36"/>
      <c r="DF29" s="36"/>
      <c r="DG29" s="36"/>
      <c r="DH29" s="36"/>
      <c r="DI29" s="36"/>
      <c r="DJ29" s="36"/>
      <c r="DK29" s="36"/>
      <c r="DL29" s="36"/>
      <c r="DM29" s="36"/>
      <c r="DN29" s="36"/>
      <c r="DO29" s="36"/>
      <c r="DP29" s="36"/>
      <c r="DQ29" s="36"/>
      <c r="DR29" s="36"/>
      <c r="DS29" s="36"/>
      <c r="DT29" s="36"/>
      <c r="DU29" s="36"/>
      <c r="DV29" s="36"/>
      <c r="DW29" s="36"/>
      <c r="DX29" s="36"/>
      <c r="DY29" s="36"/>
      <c r="DZ29" s="36"/>
      <c r="EA29" s="36"/>
      <c r="EB29" s="36"/>
      <c r="EC29" s="36"/>
      <c r="ED29" s="36"/>
      <c r="EE29" s="36"/>
      <c r="EF29" s="36"/>
      <c r="EG29" s="36"/>
      <c r="EH29" s="36"/>
      <c r="EI29" s="36"/>
      <c r="EJ29" s="36"/>
      <c r="EK29" s="36"/>
      <c r="EL29" s="36"/>
      <c r="EM29" s="36"/>
      <c r="EN29" s="36"/>
      <c r="EO29" s="36"/>
    </row>
    <row r="30" spans="1:150" ht="15" customHeight="1">
      <c r="A30" s="107" t="s">
        <v>92</v>
      </c>
      <c r="B30" s="84" t="s">
        <v>78</v>
      </c>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40"/>
      <c r="AM30" s="40"/>
      <c r="AN30" s="40"/>
      <c r="AO30" s="40"/>
      <c r="AP30" s="40"/>
      <c r="AQ30" s="40"/>
      <c r="AR30" s="40"/>
      <c r="CF30" s="35"/>
      <c r="CG30" s="35"/>
      <c r="CH30" s="35"/>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T30" s="34">
        <v>28</v>
      </c>
    </row>
    <row r="31" spans="1:150" ht="20.100000000000001" customHeight="1">
      <c r="B31" s="84" t="s">
        <v>79</v>
      </c>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40"/>
      <c r="AM31" s="40"/>
      <c r="AN31" s="40"/>
      <c r="AO31" s="40"/>
      <c r="AP31" s="40"/>
      <c r="AQ31" s="40"/>
      <c r="AR31" s="40"/>
      <c r="CF31" s="35"/>
      <c r="CG31" s="35"/>
      <c r="CH31" s="35"/>
      <c r="CI31" s="36"/>
      <c r="CJ31" s="36"/>
      <c r="CK31" s="36"/>
      <c r="CL31" s="36"/>
      <c r="CM31" s="36"/>
      <c r="CN31" s="36"/>
      <c r="CO31" s="36"/>
      <c r="CP31" s="36"/>
      <c r="CQ31" s="36"/>
      <c r="CR31" s="36"/>
      <c r="CS31" s="36"/>
      <c r="CT31" s="36"/>
      <c r="CU31" s="36"/>
      <c r="CV31" s="36"/>
      <c r="CW31" s="36"/>
      <c r="CX31" s="36"/>
      <c r="CY31" s="36"/>
      <c r="CZ31" s="36"/>
      <c r="DA31" s="36"/>
      <c r="DB31" s="36"/>
      <c r="DC31" s="36"/>
      <c r="DD31" s="36"/>
      <c r="DE31" s="36"/>
      <c r="DF31" s="36"/>
      <c r="DG31" s="36"/>
      <c r="DH31" s="36"/>
      <c r="DI31" s="36"/>
      <c r="DJ31" s="36"/>
      <c r="DK31" s="36"/>
      <c r="DL31" s="36"/>
      <c r="DM31" s="36"/>
      <c r="DN31" s="36"/>
      <c r="DO31" s="36"/>
      <c r="DP31" s="36"/>
      <c r="DQ31" s="36"/>
      <c r="DR31" s="36"/>
      <c r="DS31" s="36"/>
      <c r="DT31" s="36"/>
      <c r="DU31" s="36"/>
      <c r="DV31" s="36"/>
      <c r="DW31" s="36"/>
      <c r="DX31" s="36"/>
      <c r="DY31" s="36"/>
      <c r="DZ31" s="36"/>
      <c r="EA31" s="36"/>
      <c r="EB31" s="36"/>
      <c r="EC31" s="36"/>
      <c r="ED31" s="36"/>
      <c r="EE31" s="36"/>
      <c r="EF31" s="36"/>
      <c r="EG31" s="36"/>
      <c r="EH31" s="36"/>
      <c r="EI31" s="36"/>
      <c r="EJ31" s="36"/>
      <c r="EK31" s="36"/>
      <c r="EL31" s="36"/>
      <c r="EM31" s="36"/>
      <c r="EN31" s="36"/>
      <c r="EO31" s="36"/>
      <c r="ET31" s="34">
        <v>29</v>
      </c>
    </row>
    <row r="32" spans="1:150" ht="15" customHeight="1">
      <c r="A32" s="91" t="s">
        <v>14</v>
      </c>
      <c r="B32" s="91"/>
      <c r="C32" s="91"/>
      <c r="D32" s="91"/>
      <c r="E32" s="91"/>
      <c r="F32" s="91"/>
      <c r="G32" s="91"/>
      <c r="H32" s="91"/>
      <c r="I32" s="91"/>
      <c r="J32" s="92"/>
      <c r="K32" s="92"/>
      <c r="L32" s="92"/>
      <c r="M32" s="92"/>
      <c r="N32" s="92"/>
      <c r="O32" s="92"/>
      <c r="P32" s="92"/>
      <c r="Q32" s="92"/>
      <c r="R32" s="92"/>
      <c r="S32" s="92"/>
      <c r="T32" s="92"/>
      <c r="U32" s="92"/>
      <c r="V32" s="92"/>
      <c r="W32" s="92"/>
      <c r="X32" s="92"/>
      <c r="Y32" s="92"/>
      <c r="Z32" s="92"/>
      <c r="AA32" s="92"/>
      <c r="AB32" s="92"/>
      <c r="AC32" s="92"/>
      <c r="AD32" s="92"/>
      <c r="AE32" s="92"/>
      <c r="CF32" s="35"/>
      <c r="CG32" s="35"/>
      <c r="CH32" s="35"/>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T32" s="34">
        <v>30</v>
      </c>
    </row>
    <row r="33" spans="1:150" ht="15.75" customHeight="1">
      <c r="A33" s="93" t="s">
        <v>23</v>
      </c>
      <c r="B33" s="143" t="s">
        <v>24</v>
      </c>
      <c r="C33" s="144"/>
      <c r="D33" s="94" t="s">
        <v>81</v>
      </c>
      <c r="E33" s="95" t="s">
        <v>25</v>
      </c>
      <c r="F33" s="95">
        <v>0</v>
      </c>
      <c r="G33" s="151" t="s">
        <v>71</v>
      </c>
      <c r="H33" s="151"/>
      <c r="I33" s="152"/>
      <c r="J33" s="116" t="s">
        <v>20</v>
      </c>
      <c r="K33" s="117"/>
      <c r="L33" s="117"/>
      <c r="M33" s="117"/>
      <c r="N33" s="117"/>
      <c r="O33" s="117"/>
      <c r="P33" s="117"/>
      <c r="Q33" s="118"/>
      <c r="R33" s="96" t="s">
        <v>49</v>
      </c>
      <c r="S33" s="97"/>
      <c r="T33" s="97"/>
      <c r="U33" s="97"/>
      <c r="V33" s="97"/>
      <c r="W33" s="97"/>
      <c r="X33" s="97"/>
      <c r="Y33" s="97"/>
      <c r="Z33" s="97"/>
      <c r="AA33" s="97"/>
      <c r="AB33" s="97"/>
      <c r="AC33" s="97"/>
      <c r="AD33" s="97"/>
      <c r="AE33" s="97"/>
      <c r="AF33" s="97"/>
      <c r="AG33" s="97"/>
      <c r="AH33" s="97"/>
      <c r="AI33" s="98"/>
      <c r="AJ33" s="99"/>
      <c r="AK33" s="179">
        <v>44491</v>
      </c>
      <c r="AL33" s="180"/>
      <c r="AM33" s="180"/>
      <c r="AN33" s="181"/>
      <c r="AO33" s="109">
        <v>1</v>
      </c>
      <c r="AP33" s="110"/>
      <c r="AQ33" s="110"/>
      <c r="AR33" s="111"/>
      <c r="CF33" s="35"/>
      <c r="CG33" s="35"/>
      <c r="CH33" s="35"/>
      <c r="CI33" s="36"/>
      <c r="CJ33" s="36"/>
      <c r="CK33" s="36"/>
      <c r="CL33" s="36"/>
      <c r="CM33" s="36"/>
      <c r="CN33" s="36"/>
      <c r="CO33" s="36"/>
      <c r="CP33" s="36"/>
      <c r="CQ33" s="36"/>
      <c r="CR33" s="36"/>
      <c r="CS33" s="36"/>
      <c r="CT33" s="36"/>
      <c r="CU33" s="36"/>
      <c r="CV33" s="36"/>
      <c r="CW33" s="36"/>
      <c r="CX33" s="36"/>
      <c r="CY33" s="36"/>
      <c r="CZ33" s="36"/>
      <c r="DA33" s="36"/>
      <c r="DB33" s="36"/>
      <c r="DC33" s="36"/>
      <c r="DD33" s="36"/>
      <c r="DE33" s="36"/>
      <c r="DF33" s="36"/>
      <c r="DG33" s="36"/>
      <c r="DH33" s="36"/>
      <c r="DI33" s="36"/>
      <c r="DJ33" s="36"/>
      <c r="DK33" s="36"/>
      <c r="DL33" s="36"/>
      <c r="DM33" s="36"/>
      <c r="DN33" s="36"/>
      <c r="DO33" s="36"/>
      <c r="DP33" s="36"/>
      <c r="DQ33" s="36"/>
      <c r="DR33" s="36"/>
      <c r="DS33" s="36"/>
      <c r="DT33" s="36"/>
      <c r="DU33" s="36"/>
      <c r="DV33" s="36"/>
      <c r="DW33" s="36"/>
      <c r="DX33" s="36"/>
      <c r="DY33" s="36"/>
      <c r="DZ33" s="36"/>
      <c r="EA33" s="36"/>
      <c r="EB33" s="36"/>
      <c r="EC33" s="36"/>
      <c r="ED33" s="36"/>
      <c r="EE33" s="36"/>
      <c r="EF33" s="36"/>
      <c r="EG33" s="36"/>
      <c r="EH33" s="36"/>
      <c r="EI33" s="36"/>
      <c r="EJ33" s="36"/>
      <c r="EK33" s="36"/>
      <c r="EL33" s="36"/>
      <c r="EM33" s="36"/>
      <c r="EN33" s="36"/>
      <c r="EO33" s="36"/>
      <c r="ET33" s="34">
        <v>31</v>
      </c>
    </row>
    <row r="34" spans="1:150" ht="12.75" customHeight="1">
      <c r="A34" s="84" t="s">
        <v>46</v>
      </c>
      <c r="B34" s="10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40"/>
      <c r="AM34" s="40"/>
      <c r="AN34" s="40"/>
      <c r="AO34" s="40"/>
      <c r="AP34" s="40"/>
      <c r="AQ34" s="40"/>
      <c r="AR34" s="40"/>
      <c r="CF34" s="35"/>
      <c r="CG34" s="35"/>
      <c r="CH34" s="35"/>
      <c r="CI34" s="36"/>
      <c r="CJ34" s="36"/>
      <c r="CK34" s="36"/>
      <c r="CL34" s="36"/>
      <c r="CM34" s="36"/>
      <c r="CN34" s="36"/>
      <c r="CO34" s="36"/>
      <c r="CP34" s="36"/>
      <c r="CQ34" s="36"/>
      <c r="CR34" s="36"/>
      <c r="CS34" s="36"/>
      <c r="CT34" s="36"/>
      <c r="CU34" s="36"/>
      <c r="CV34" s="36"/>
      <c r="CW34" s="36"/>
      <c r="CX34" s="36"/>
      <c r="CY34" s="36"/>
      <c r="CZ34" s="36"/>
      <c r="DA34" s="36"/>
      <c r="DB34" s="36"/>
      <c r="DC34" s="36"/>
      <c r="DD34" s="36"/>
      <c r="DE34" s="36"/>
      <c r="DF34" s="36"/>
      <c r="DG34" s="36"/>
      <c r="DH34" s="36"/>
      <c r="DI34" s="36"/>
      <c r="DJ34" s="36"/>
      <c r="DK34" s="36"/>
      <c r="DL34" s="36"/>
      <c r="DM34" s="36"/>
      <c r="DN34" s="36"/>
      <c r="DO34" s="36"/>
      <c r="DP34" s="36"/>
      <c r="DQ34" s="36"/>
      <c r="DR34" s="36"/>
      <c r="DS34" s="36"/>
      <c r="DT34" s="36"/>
      <c r="DU34" s="36"/>
      <c r="DV34" s="36"/>
      <c r="DW34" s="36"/>
      <c r="DX34" s="36"/>
      <c r="DY34" s="36"/>
      <c r="DZ34" s="36"/>
      <c r="EA34" s="36"/>
      <c r="EB34" s="36"/>
      <c r="EC34" s="36"/>
      <c r="ED34" s="36"/>
      <c r="EE34" s="36"/>
      <c r="EF34" s="36"/>
      <c r="EG34" s="36"/>
      <c r="EH34" s="36"/>
      <c r="EI34" s="36"/>
      <c r="EJ34" s="36"/>
      <c r="EK34" s="36"/>
      <c r="EL34" s="36"/>
      <c r="EM34" s="36"/>
      <c r="EN34" s="36"/>
      <c r="EO34" s="36"/>
    </row>
    <row r="35" spans="1:150" ht="15" customHeight="1">
      <c r="A35" s="101" t="s">
        <v>47</v>
      </c>
      <c r="B35" s="101"/>
      <c r="C35" s="40"/>
      <c r="D35" s="40"/>
      <c r="E35" s="40"/>
      <c r="F35" s="40"/>
      <c r="G35" s="40"/>
      <c r="H35" s="40"/>
      <c r="I35" s="102"/>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CF35" s="35"/>
      <c r="CG35" s="35"/>
      <c r="CH35" s="35"/>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row>
    <row r="36" spans="1:150" ht="20.100000000000001" customHeight="1">
      <c r="A36" s="101" t="s">
        <v>48</v>
      </c>
      <c r="B36" s="40"/>
      <c r="C36" s="40"/>
      <c r="D36" s="40"/>
      <c r="E36" s="40"/>
      <c r="F36" s="40"/>
      <c r="G36" s="40"/>
      <c r="H36" s="40"/>
      <c r="I36" s="102"/>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35"/>
      <c r="CG36" s="35"/>
      <c r="CH36" s="35"/>
      <c r="CI36" s="36"/>
      <c r="CJ36" s="36"/>
      <c r="CK36" s="36"/>
      <c r="CL36" s="36"/>
      <c r="CM36" s="36"/>
      <c r="CN36" s="36"/>
      <c r="CO36" s="36"/>
      <c r="CP36" s="36"/>
      <c r="CQ36" s="36"/>
      <c r="CR36" s="36"/>
      <c r="CS36" s="36"/>
      <c r="CT36" s="36"/>
      <c r="CU36" s="36"/>
      <c r="CV36" s="36"/>
      <c r="CW36" s="36"/>
      <c r="CX36" s="36"/>
      <c r="CY36" s="36"/>
      <c r="CZ36" s="36"/>
      <c r="DA36" s="36"/>
      <c r="DB36" s="36"/>
      <c r="DC36" s="36"/>
      <c r="DD36" s="36"/>
      <c r="DE36" s="36"/>
      <c r="DF36" s="36"/>
      <c r="DG36" s="36"/>
      <c r="DH36" s="36"/>
      <c r="DI36" s="36"/>
      <c r="DJ36" s="36"/>
      <c r="DK36" s="36"/>
      <c r="DL36" s="36"/>
      <c r="DM36" s="36"/>
      <c r="DN36" s="36"/>
      <c r="DO36" s="36"/>
      <c r="DP36" s="36"/>
      <c r="DQ36" s="36"/>
      <c r="DR36" s="36"/>
      <c r="DS36" s="36"/>
      <c r="DT36" s="36"/>
      <c r="DU36" s="36"/>
      <c r="DV36" s="36"/>
      <c r="DW36" s="36"/>
      <c r="DX36" s="36"/>
      <c r="DY36" s="36"/>
      <c r="DZ36" s="36"/>
      <c r="EA36" s="36"/>
      <c r="EB36" s="36"/>
      <c r="EC36" s="36"/>
      <c r="ED36" s="36"/>
      <c r="EE36" s="36"/>
      <c r="EF36" s="36"/>
      <c r="EG36" s="36"/>
      <c r="EH36" s="36"/>
      <c r="EI36" s="36"/>
      <c r="EJ36" s="36"/>
      <c r="EK36" s="36"/>
      <c r="EL36" s="36"/>
      <c r="EM36" s="36"/>
      <c r="EN36" s="36"/>
      <c r="EO36" s="36"/>
    </row>
    <row r="37" spans="1:150" ht="20.100000000000001" customHeight="1">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row>
    <row r="38" spans="1:150" ht="20.100000000000001" customHeight="1">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c r="DD38" s="36"/>
      <c r="DE38" s="36"/>
      <c r="DF38" s="36"/>
      <c r="DG38" s="36"/>
      <c r="DH38" s="36"/>
      <c r="DI38" s="36"/>
      <c r="DJ38" s="36"/>
      <c r="DK38" s="36"/>
      <c r="DL38" s="36"/>
      <c r="DM38" s="36"/>
      <c r="DN38" s="36"/>
      <c r="DO38" s="36"/>
      <c r="DP38" s="36"/>
      <c r="DQ38" s="36"/>
      <c r="DR38" s="36"/>
      <c r="DS38" s="36"/>
      <c r="DT38" s="36"/>
      <c r="DU38" s="36"/>
      <c r="DV38" s="36"/>
      <c r="DW38" s="36"/>
      <c r="DX38" s="36"/>
      <c r="DY38" s="36"/>
      <c r="DZ38" s="36"/>
      <c r="EA38" s="36"/>
      <c r="EB38" s="36"/>
      <c r="EC38" s="36"/>
      <c r="ED38" s="36"/>
      <c r="EE38" s="36"/>
      <c r="EF38" s="36"/>
      <c r="EG38" s="36"/>
      <c r="EH38" s="36"/>
      <c r="EI38" s="36"/>
      <c r="EJ38" s="36"/>
      <c r="EK38" s="36"/>
      <c r="EL38" s="36"/>
      <c r="EM38" s="36"/>
      <c r="EN38" s="36"/>
      <c r="EO38" s="36"/>
    </row>
    <row r="39" spans="1:150" ht="20.100000000000001" customHeight="1">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c r="DQ39" s="36"/>
      <c r="DR39" s="36"/>
      <c r="DS39" s="36"/>
      <c r="DT39" s="36"/>
      <c r="DU39" s="36"/>
      <c r="DV39" s="36"/>
      <c r="DW39" s="36"/>
      <c r="DX39" s="36"/>
      <c r="DY39" s="36"/>
      <c r="DZ39" s="36"/>
      <c r="EA39" s="36"/>
      <c r="EB39" s="36"/>
      <c r="EC39" s="36"/>
      <c r="ED39" s="36"/>
      <c r="EE39" s="36"/>
      <c r="EF39" s="36"/>
      <c r="EG39" s="36"/>
      <c r="EH39" s="36"/>
      <c r="EI39" s="36"/>
      <c r="EJ39" s="36"/>
      <c r="EK39" s="36"/>
      <c r="EL39" s="36"/>
      <c r="EM39" s="36"/>
      <c r="EN39" s="36"/>
      <c r="EO39" s="36"/>
    </row>
    <row r="40" spans="1:150" ht="20.100000000000001" customHeight="1">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36"/>
      <c r="DV40" s="36"/>
      <c r="DW40" s="36"/>
      <c r="DX40" s="36"/>
      <c r="DY40" s="36"/>
      <c r="DZ40" s="36"/>
      <c r="EA40" s="36"/>
      <c r="EB40" s="36"/>
      <c r="EC40" s="36"/>
      <c r="ED40" s="36"/>
      <c r="EE40" s="36"/>
      <c r="EF40" s="36"/>
      <c r="EG40" s="36"/>
      <c r="EH40" s="36"/>
      <c r="EI40" s="36"/>
      <c r="EJ40" s="36"/>
      <c r="EK40" s="36"/>
      <c r="EL40" s="36"/>
      <c r="EM40" s="36"/>
      <c r="EN40" s="36"/>
      <c r="EO40" s="36"/>
    </row>
    <row r="41" spans="1:150" ht="20.100000000000001" customHeight="1">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c r="CW41" s="36"/>
      <c r="CX41" s="36"/>
      <c r="CY41" s="36"/>
      <c r="CZ41" s="36"/>
      <c r="DA41" s="36"/>
      <c r="DB41" s="36"/>
      <c r="DC41" s="36"/>
      <c r="DD41" s="36"/>
      <c r="DE41" s="36"/>
      <c r="DF41" s="36"/>
      <c r="DG41" s="36"/>
      <c r="DH41" s="36"/>
      <c r="DI41" s="36"/>
      <c r="DJ41" s="36"/>
      <c r="DK41" s="36"/>
      <c r="DL41" s="36"/>
      <c r="DM41" s="36"/>
      <c r="DN41" s="36"/>
      <c r="DO41" s="36"/>
      <c r="DP41" s="36"/>
      <c r="DQ41" s="36"/>
      <c r="DR41" s="36"/>
      <c r="DS41" s="36"/>
      <c r="DT41" s="36"/>
      <c r="DU41" s="36"/>
      <c r="DV41" s="36"/>
      <c r="DW41" s="36"/>
      <c r="DX41" s="36"/>
      <c r="DY41" s="36"/>
      <c r="DZ41" s="36"/>
      <c r="EA41" s="36"/>
      <c r="EB41" s="36"/>
      <c r="EC41" s="36"/>
      <c r="ED41" s="36"/>
      <c r="EE41" s="36"/>
      <c r="EF41" s="36"/>
      <c r="EG41" s="36"/>
      <c r="EH41" s="36"/>
      <c r="EI41" s="36"/>
      <c r="EJ41" s="36"/>
      <c r="EK41" s="36"/>
      <c r="EL41" s="36"/>
      <c r="EM41" s="36"/>
      <c r="EN41" s="36"/>
      <c r="EO41" s="36"/>
    </row>
    <row r="42" spans="1:150" ht="20.100000000000001" customHeight="1">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c r="CW42" s="36"/>
      <c r="CX42" s="36"/>
      <c r="CY42" s="36"/>
      <c r="CZ42" s="36"/>
      <c r="DA42" s="36"/>
      <c r="DB42" s="36"/>
      <c r="DC42" s="36"/>
      <c r="DD42" s="36"/>
      <c r="DE42" s="36"/>
      <c r="DF42" s="36"/>
      <c r="DG42" s="36"/>
      <c r="DH42" s="36"/>
      <c r="DI42" s="36"/>
      <c r="DJ42" s="36"/>
      <c r="DK42" s="36"/>
      <c r="DL42" s="36"/>
      <c r="DM42" s="36"/>
      <c r="DN42" s="36"/>
      <c r="DO42" s="36"/>
      <c r="DP42" s="36"/>
      <c r="DQ42" s="36"/>
      <c r="DR42" s="36"/>
      <c r="DS42" s="36"/>
      <c r="DT42" s="36"/>
      <c r="DU42" s="36"/>
      <c r="DV42" s="36"/>
      <c r="DW42" s="36"/>
      <c r="DX42" s="36"/>
      <c r="DY42" s="36"/>
      <c r="DZ42" s="36"/>
      <c r="EA42" s="36"/>
      <c r="EB42" s="36"/>
      <c r="EC42" s="36"/>
      <c r="ED42" s="36"/>
      <c r="EE42" s="36"/>
      <c r="EF42" s="36"/>
      <c r="EG42" s="36"/>
      <c r="EH42" s="36"/>
      <c r="EI42" s="36"/>
      <c r="EJ42" s="36"/>
      <c r="EK42" s="36"/>
      <c r="EL42" s="36"/>
      <c r="EM42" s="36"/>
      <c r="EN42" s="36"/>
      <c r="EO42" s="36"/>
    </row>
    <row r="43" spans="1:150" ht="20.100000000000001" customHeight="1">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c r="CW43" s="36"/>
      <c r="CX43" s="36"/>
      <c r="CY43" s="36"/>
      <c r="CZ43" s="36"/>
      <c r="DA43" s="36"/>
      <c r="DB43" s="36"/>
      <c r="DC43" s="36"/>
      <c r="DD43" s="36"/>
      <c r="DE43" s="36"/>
      <c r="DF43" s="36"/>
      <c r="DG43" s="36"/>
      <c r="DH43" s="36"/>
      <c r="DI43" s="36"/>
      <c r="DJ43" s="36"/>
      <c r="DK43" s="36"/>
      <c r="DL43" s="36"/>
      <c r="DM43" s="36"/>
      <c r="DN43" s="36"/>
      <c r="DO43" s="36"/>
      <c r="DP43" s="36"/>
      <c r="DQ43" s="36"/>
      <c r="DR43" s="36"/>
      <c r="DS43" s="36"/>
      <c r="DT43" s="36"/>
      <c r="DU43" s="36"/>
      <c r="DV43" s="36"/>
      <c r="DW43" s="36"/>
      <c r="DX43" s="36"/>
      <c r="DY43" s="36"/>
      <c r="DZ43" s="36"/>
      <c r="EA43" s="36"/>
      <c r="EB43" s="36"/>
      <c r="EC43" s="36"/>
      <c r="ED43" s="36"/>
      <c r="EE43" s="36"/>
      <c r="EF43" s="36"/>
      <c r="EG43" s="36"/>
      <c r="EH43" s="36"/>
      <c r="EI43" s="36"/>
      <c r="EJ43" s="36"/>
      <c r="EK43" s="36"/>
      <c r="EL43" s="36"/>
      <c r="EM43" s="36"/>
      <c r="EN43" s="36"/>
      <c r="EO43" s="36"/>
    </row>
    <row r="44" spans="1:150" ht="20.100000000000001" customHeight="1">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c r="CW44" s="36"/>
      <c r="CX44" s="36"/>
      <c r="CY44" s="36"/>
      <c r="CZ44" s="36"/>
      <c r="DA44" s="36"/>
      <c r="DB44" s="36"/>
      <c r="DC44" s="36"/>
      <c r="DD44" s="36"/>
      <c r="DE44" s="36"/>
      <c r="DF44" s="36"/>
      <c r="DG44" s="36"/>
      <c r="DH44" s="36"/>
      <c r="DI44" s="36"/>
      <c r="DJ44" s="36"/>
      <c r="DK44" s="36"/>
      <c r="DL44" s="36"/>
      <c r="DM44" s="36"/>
      <c r="DN44" s="36"/>
      <c r="DO44" s="36"/>
      <c r="DP44" s="36"/>
      <c r="DQ44" s="36"/>
      <c r="DR44" s="36"/>
      <c r="DS44" s="36"/>
      <c r="DT44" s="36"/>
      <c r="DU44" s="36"/>
      <c r="DV44" s="36"/>
      <c r="DW44" s="36"/>
      <c r="DX44" s="36"/>
      <c r="DY44" s="36"/>
      <c r="DZ44" s="36"/>
      <c r="EA44" s="36"/>
      <c r="EB44" s="36"/>
      <c r="EC44" s="36"/>
      <c r="ED44" s="36"/>
      <c r="EE44" s="36"/>
      <c r="EF44" s="36"/>
      <c r="EG44" s="36"/>
      <c r="EH44" s="36"/>
      <c r="EI44" s="36"/>
      <c r="EJ44" s="36"/>
      <c r="EK44" s="36"/>
      <c r="EL44" s="36"/>
      <c r="EM44" s="36"/>
      <c r="EN44" s="36"/>
      <c r="EO44" s="36"/>
    </row>
    <row r="45" spans="1:150" ht="20.100000000000001" customHeight="1">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c r="CX45" s="36"/>
      <c r="CY45" s="36"/>
      <c r="CZ45" s="36"/>
      <c r="DA45" s="36"/>
      <c r="DB45" s="36"/>
      <c r="DC45" s="36"/>
      <c r="DD45" s="36"/>
      <c r="DE45" s="36"/>
      <c r="DF45" s="36"/>
      <c r="DG45" s="36"/>
      <c r="DH45" s="36"/>
      <c r="DI45" s="36"/>
      <c r="DJ45" s="36"/>
      <c r="DK45" s="36"/>
      <c r="DL45" s="36"/>
      <c r="DM45" s="36"/>
      <c r="DN45" s="36"/>
      <c r="DO45" s="36"/>
      <c r="DP45" s="36"/>
      <c r="DQ45" s="36"/>
      <c r="DR45" s="36"/>
      <c r="DS45" s="36"/>
      <c r="DT45" s="36"/>
      <c r="DU45" s="36"/>
      <c r="DV45" s="36"/>
      <c r="DW45" s="36"/>
      <c r="DX45" s="36"/>
      <c r="DY45" s="36"/>
      <c r="DZ45" s="36"/>
      <c r="EA45" s="36"/>
      <c r="EB45" s="36"/>
      <c r="EC45" s="36"/>
      <c r="ED45" s="36"/>
      <c r="EE45" s="36"/>
      <c r="EF45" s="36"/>
      <c r="EG45" s="36"/>
      <c r="EH45" s="36"/>
      <c r="EI45" s="36"/>
      <c r="EJ45" s="36"/>
      <c r="EK45" s="36"/>
      <c r="EL45" s="36"/>
      <c r="EM45" s="36"/>
      <c r="EN45" s="36"/>
      <c r="EO45" s="36"/>
    </row>
    <row r="46" spans="1:150" ht="20.100000000000001" customHeight="1">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6"/>
      <c r="DH46" s="36"/>
      <c r="DI46" s="36"/>
      <c r="DJ46" s="36"/>
      <c r="DK46" s="36"/>
      <c r="DL46" s="36"/>
      <c r="DM46" s="36"/>
      <c r="DN46" s="36"/>
      <c r="DO46" s="36"/>
      <c r="DP46" s="36"/>
      <c r="DQ46" s="36"/>
      <c r="DR46" s="36"/>
      <c r="DS46" s="36"/>
      <c r="DT46" s="36"/>
      <c r="DU46" s="36"/>
      <c r="DV46" s="36"/>
      <c r="DW46" s="36"/>
      <c r="DX46" s="36"/>
      <c r="DY46" s="36"/>
      <c r="DZ46" s="36"/>
      <c r="EA46" s="36"/>
      <c r="EB46" s="36"/>
      <c r="EC46" s="36"/>
      <c r="ED46" s="36"/>
      <c r="EE46" s="36"/>
      <c r="EF46" s="36"/>
      <c r="EG46" s="36"/>
      <c r="EH46" s="36"/>
      <c r="EI46" s="36"/>
      <c r="EJ46" s="36"/>
      <c r="EK46" s="36"/>
      <c r="EL46" s="36"/>
      <c r="EM46" s="36"/>
      <c r="EN46" s="36"/>
      <c r="EO46" s="36"/>
    </row>
    <row r="47" spans="1:150" ht="20.100000000000001" customHeight="1">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c r="DF47" s="36"/>
      <c r="DG47" s="36"/>
      <c r="DH47" s="36"/>
      <c r="DI47" s="36"/>
      <c r="DJ47" s="36"/>
      <c r="DK47" s="36"/>
      <c r="DL47" s="36"/>
      <c r="DM47" s="36"/>
      <c r="DN47" s="36"/>
      <c r="DO47" s="36"/>
      <c r="DP47" s="36"/>
      <c r="DQ47" s="36"/>
      <c r="DR47" s="36"/>
      <c r="DS47" s="36"/>
      <c r="DT47" s="36"/>
      <c r="DU47" s="36"/>
      <c r="DV47" s="36"/>
      <c r="DW47" s="36"/>
      <c r="DX47" s="36"/>
      <c r="DY47" s="36"/>
      <c r="DZ47" s="36"/>
      <c r="EA47" s="36"/>
      <c r="EB47" s="36"/>
      <c r="EC47" s="36"/>
      <c r="ED47" s="36"/>
      <c r="EE47" s="36"/>
      <c r="EF47" s="36"/>
      <c r="EG47" s="36"/>
      <c r="EH47" s="36"/>
      <c r="EI47" s="36"/>
      <c r="EJ47" s="36"/>
      <c r="EK47" s="36"/>
      <c r="EL47" s="36"/>
      <c r="EM47" s="36"/>
      <c r="EN47" s="36"/>
      <c r="EO47" s="36"/>
    </row>
    <row r="48" spans="1:150" ht="20.100000000000001" customHeight="1">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c r="DF48" s="36"/>
      <c r="DG48" s="36"/>
      <c r="DH48" s="36"/>
      <c r="DI48" s="36"/>
      <c r="DJ48" s="36"/>
      <c r="DK48" s="36"/>
      <c r="DL48" s="36"/>
      <c r="DM48" s="36"/>
      <c r="DN48" s="36"/>
      <c r="DO48" s="36"/>
      <c r="DP48" s="36"/>
      <c r="DQ48" s="36"/>
      <c r="DR48" s="36"/>
      <c r="DS48" s="36"/>
      <c r="DT48" s="36"/>
      <c r="DU48" s="36"/>
      <c r="DV48" s="36"/>
      <c r="DW48" s="36"/>
      <c r="DX48" s="36"/>
      <c r="DY48" s="36"/>
      <c r="DZ48" s="36"/>
      <c r="EA48" s="36"/>
      <c r="EB48" s="36"/>
      <c r="EC48" s="36"/>
      <c r="ED48" s="36"/>
      <c r="EE48" s="36"/>
      <c r="EF48" s="36"/>
      <c r="EG48" s="36"/>
      <c r="EH48" s="36"/>
      <c r="EI48" s="36"/>
      <c r="EJ48" s="36"/>
      <c r="EK48" s="36"/>
      <c r="EL48" s="36"/>
      <c r="EM48" s="36"/>
      <c r="EN48" s="36"/>
      <c r="EO48" s="36"/>
    </row>
    <row r="49" spans="1:145" ht="20.100000000000001" customHeight="1">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c r="DF49" s="36"/>
      <c r="DG49" s="36"/>
      <c r="DH49" s="36"/>
      <c r="DI49" s="36"/>
      <c r="DJ49" s="36"/>
      <c r="DK49" s="36"/>
      <c r="DL49" s="36"/>
      <c r="DM49" s="36"/>
      <c r="DN49" s="36"/>
      <c r="DO49" s="36"/>
      <c r="DP49" s="36"/>
      <c r="DQ49" s="36"/>
      <c r="DR49" s="36"/>
      <c r="DS49" s="36"/>
      <c r="DT49" s="36"/>
      <c r="DU49" s="36"/>
      <c r="DV49" s="36"/>
      <c r="DW49" s="36"/>
      <c r="DX49" s="36"/>
      <c r="DY49" s="36"/>
      <c r="DZ49" s="36"/>
      <c r="EA49" s="36"/>
      <c r="EB49" s="36"/>
      <c r="EC49" s="36"/>
      <c r="ED49" s="36"/>
      <c r="EE49" s="36"/>
      <c r="EF49" s="36"/>
      <c r="EG49" s="36"/>
      <c r="EH49" s="36"/>
      <c r="EI49" s="36"/>
      <c r="EJ49" s="36"/>
      <c r="EK49" s="36"/>
      <c r="EL49" s="36"/>
      <c r="EM49" s="36"/>
      <c r="EN49" s="36"/>
      <c r="EO49" s="36"/>
    </row>
    <row r="50" spans="1:145" ht="20.100000000000001" customHeight="1">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c r="DF50" s="36"/>
      <c r="DG50" s="36"/>
      <c r="DH50" s="36"/>
      <c r="DI50" s="36"/>
      <c r="DJ50" s="36"/>
      <c r="DK50" s="36"/>
      <c r="DL50" s="36"/>
      <c r="DM50" s="36"/>
      <c r="DN50" s="36"/>
      <c r="DO50" s="36"/>
      <c r="DP50" s="36"/>
      <c r="DQ50" s="36"/>
      <c r="DR50" s="36"/>
      <c r="DS50" s="36"/>
      <c r="DT50" s="36"/>
      <c r="DU50" s="36"/>
      <c r="DV50" s="36"/>
      <c r="DW50" s="36"/>
      <c r="DX50" s="36"/>
      <c r="DY50" s="36"/>
      <c r="DZ50" s="36"/>
      <c r="EA50" s="36"/>
      <c r="EB50" s="36"/>
      <c r="EC50" s="36"/>
      <c r="ED50" s="36"/>
      <c r="EE50" s="36"/>
      <c r="EF50" s="36"/>
      <c r="EG50" s="36"/>
      <c r="EH50" s="36"/>
      <c r="EI50" s="36"/>
      <c r="EJ50" s="36"/>
      <c r="EK50" s="36"/>
      <c r="EL50" s="36"/>
      <c r="EM50" s="36"/>
      <c r="EN50" s="36"/>
      <c r="EO50" s="36"/>
    </row>
    <row r="51" spans="1:145" ht="20.100000000000001" customHeight="1">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6"/>
      <c r="EK51" s="36"/>
      <c r="EL51" s="36"/>
      <c r="EM51" s="36"/>
      <c r="EN51" s="36"/>
      <c r="EO51" s="36"/>
    </row>
    <row r="52" spans="1:145" ht="20.100000000000001" customHeight="1">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6"/>
      <c r="EK52" s="36"/>
      <c r="EL52" s="36"/>
      <c r="EM52" s="36"/>
      <c r="EN52" s="36"/>
      <c r="EO52" s="36"/>
    </row>
    <row r="53" spans="1:145" ht="20.100000000000001" customHeight="1">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row>
  </sheetData>
  <mergeCells count="66">
    <mergeCell ref="AO19:AR19"/>
    <mergeCell ref="AO18:AR18"/>
    <mergeCell ref="AO17:AR17"/>
    <mergeCell ref="AO16:AR16"/>
    <mergeCell ref="AO15:AR15"/>
    <mergeCell ref="J15:Q15"/>
    <mergeCell ref="J14:Q14"/>
    <mergeCell ref="R19:AJ19"/>
    <mergeCell ref="R18:AJ18"/>
    <mergeCell ref="B16:C16"/>
    <mergeCell ref="G15:I15"/>
    <mergeCell ref="AK33:AN33"/>
    <mergeCell ref="G19:I19"/>
    <mergeCell ref="G18:I18"/>
    <mergeCell ref="G17:I17"/>
    <mergeCell ref="G16:I16"/>
    <mergeCell ref="J19:Q19"/>
    <mergeCell ref="J18:Q18"/>
    <mergeCell ref="J17:Q17"/>
    <mergeCell ref="J16:Q16"/>
    <mergeCell ref="AK19:AN19"/>
    <mergeCell ref="AK18:AN18"/>
    <mergeCell ref="AK17:AN17"/>
    <mergeCell ref="AK16:AN16"/>
    <mergeCell ref="AO13:AR13"/>
    <mergeCell ref="AK13:AN13"/>
    <mergeCell ref="R13:AJ13"/>
    <mergeCell ref="R17:AJ17"/>
    <mergeCell ref="R16:AJ16"/>
    <mergeCell ref="R15:AJ15"/>
    <mergeCell ref="R14:AJ14"/>
    <mergeCell ref="AK14:AN14"/>
    <mergeCell ref="AO14:AR14"/>
    <mergeCell ref="AK15:AN15"/>
    <mergeCell ref="A1:AR1"/>
    <mergeCell ref="P6:AR6"/>
    <mergeCell ref="J33:Q33"/>
    <mergeCell ref="B33:C33"/>
    <mergeCell ref="B13:C13"/>
    <mergeCell ref="G14:I14"/>
    <mergeCell ref="D13:I13"/>
    <mergeCell ref="B14:C14"/>
    <mergeCell ref="G33:I33"/>
    <mergeCell ref="J13:Q13"/>
    <mergeCell ref="B15:C15"/>
    <mergeCell ref="AO23:AQ23"/>
    <mergeCell ref="AL23:AM23"/>
    <mergeCell ref="AK20:AN20"/>
    <mergeCell ref="AK21:AN21"/>
    <mergeCell ref="B17:C17"/>
    <mergeCell ref="AO33:AR33"/>
    <mergeCell ref="A4:O4"/>
    <mergeCell ref="V5:Y5"/>
    <mergeCell ref="P10:V10"/>
    <mergeCell ref="W10:AR10"/>
    <mergeCell ref="P5:Q5"/>
    <mergeCell ref="R5:T5"/>
    <mergeCell ref="W7:AR7"/>
    <mergeCell ref="W8:AR8"/>
    <mergeCell ref="W9:AR9"/>
    <mergeCell ref="P8:V8"/>
    <mergeCell ref="P7:V7"/>
    <mergeCell ref="P9:V9"/>
    <mergeCell ref="A5:O6"/>
    <mergeCell ref="A7:O10"/>
    <mergeCell ref="P4:AR4"/>
  </mergeCells>
  <phoneticPr fontId="2"/>
  <dataValidations count="3">
    <dataValidation type="list" allowBlank="1" showInputMessage="1" showErrorMessage="1" sqref="AO14:AO19" xr:uid="{09F9C118-420E-4BA6-BEAA-98D67171D434}">
      <formula1>$ER$1:$ER$3</formula1>
    </dataValidation>
    <dataValidation type="list" allowBlank="1" showInputMessage="1" showErrorMessage="1" sqref="AO23:AQ23" xr:uid="{5021A105-C3E3-4D7B-B248-6370CCD79284}">
      <formula1>$ET$1:$ET$33</formula1>
    </dataValidation>
    <dataValidation type="list" allowBlank="1" showInputMessage="1" showErrorMessage="1" sqref="AL23:AM23" xr:uid="{3B28518B-E58C-4153-B16E-C8BCCB34387F}">
      <formula1>$ET$1:$ET$13</formula1>
    </dataValidation>
  </dataValidations>
  <pageMargins left="0.51181102362204722" right="0.23622047244094491" top="0.23622047244094491" bottom="0" header="0.15748031496062992" footer="0.15748031496062992"/>
  <pageSetup paperSize="9" scale="97"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2963C-47E7-4C34-A4FA-00F3E18D3AAA}">
  <sheetPr>
    <tabColor rgb="FFFF0000"/>
    <pageSetUpPr fitToPage="1"/>
  </sheetPr>
  <dimension ref="A1:R34"/>
  <sheetViews>
    <sheetView topLeftCell="B1" workbookViewId="0">
      <selection activeCell="M22" sqref="M22"/>
    </sheetView>
  </sheetViews>
  <sheetFormatPr defaultRowHeight="13.5"/>
  <cols>
    <col min="1" max="1" width="17" customWidth="1"/>
    <col min="2" max="2" width="9.5" customWidth="1"/>
    <col min="3" max="3" width="20.5" customWidth="1"/>
    <col min="4" max="4" width="20.375" customWidth="1"/>
    <col min="5" max="5" width="22.375" style="2" customWidth="1"/>
    <col min="6" max="6" width="18.25" customWidth="1"/>
    <col min="7" max="7" width="10.625" style="2" customWidth="1"/>
    <col min="8" max="8" width="11.75" customWidth="1"/>
    <col min="9" max="9" width="12.75" customWidth="1"/>
    <col min="10" max="10" width="10.75" customWidth="1"/>
    <col min="11" max="11" width="12.25" customWidth="1"/>
    <col min="13" max="13" width="12.25" customWidth="1"/>
    <col min="14" max="14" width="18.75" customWidth="1"/>
    <col min="15" max="15" width="14.5" customWidth="1"/>
    <col min="16" max="16" width="21.875" customWidth="1"/>
  </cols>
  <sheetData>
    <row r="1" spans="1:14" s="2" customFormat="1" ht="27.75" customHeight="1">
      <c r="A1" s="3" t="s">
        <v>41</v>
      </c>
    </row>
    <row r="2" spans="1:14" s="2" customFormat="1" ht="27.75" customHeight="1">
      <c r="A2" s="7" t="s">
        <v>44</v>
      </c>
      <c r="M2" s="1"/>
      <c r="N2" s="1"/>
    </row>
    <row r="3" spans="1:14" ht="27">
      <c r="A3" s="19" t="s">
        <v>26</v>
      </c>
      <c r="B3" s="20"/>
      <c r="C3" s="21" t="s">
        <v>28</v>
      </c>
      <c r="D3" s="21" t="s">
        <v>29</v>
      </c>
      <c r="E3" s="21" t="s">
        <v>27</v>
      </c>
      <c r="F3" s="21" t="s">
        <v>37</v>
      </c>
      <c r="G3" s="21" t="s">
        <v>36</v>
      </c>
      <c r="H3" s="22" t="s">
        <v>34</v>
      </c>
      <c r="I3" s="23" t="s">
        <v>35</v>
      </c>
      <c r="J3" s="24" t="s">
        <v>38</v>
      </c>
      <c r="K3" s="24" t="s">
        <v>39</v>
      </c>
      <c r="L3" s="26" t="s">
        <v>31</v>
      </c>
      <c r="M3" s="25" t="s">
        <v>32</v>
      </c>
      <c r="N3" s="26" t="s">
        <v>33</v>
      </c>
    </row>
    <row r="4" spans="1:14" s="5" customFormat="1" ht="12">
      <c r="A4" s="13" t="s">
        <v>64</v>
      </c>
      <c r="B4" s="14" t="str">
        <f>IF(申込書!G14="","",申込書!G14)</f>
        <v/>
      </c>
      <c r="C4" s="5" t="str">
        <f>IF(申込書!$P$4="","",申込書!$P$4)</f>
        <v/>
      </c>
      <c r="D4" s="5" t="str">
        <f>PHONETIC(申込書!$P$4)</f>
        <v/>
      </c>
      <c r="E4" s="5" t="str">
        <f>IF(申込書!J14="","",申込書!J14)</f>
        <v/>
      </c>
      <c r="F4" s="5" t="str">
        <f>PHONETIC(申込書!J14)</f>
        <v/>
      </c>
      <c r="G4" s="5" t="str">
        <f>IF(申込書!AO14="","",申込書!AO14)</f>
        <v/>
      </c>
      <c r="H4" s="16" t="str">
        <f>IF(申込書!AK14="","",申込書!AK14)</f>
        <v/>
      </c>
      <c r="L4" s="5">
        <f>申込書!W8</f>
        <v>0</v>
      </c>
      <c r="M4" s="5">
        <f>申込書!W10</f>
        <v>0</v>
      </c>
      <c r="N4" s="5">
        <f>申込書!W9</f>
        <v>0</v>
      </c>
    </row>
    <row r="5" spans="1:14" s="5" customFormat="1" ht="12">
      <c r="A5" s="13" t="s">
        <v>64</v>
      </c>
      <c r="B5" s="14" t="str">
        <f>IF(申込書!G15="","",申込書!G15)</f>
        <v/>
      </c>
      <c r="C5" s="5" t="str">
        <f>IF(申込書!P$4="","",申込書!$P$4)</f>
        <v/>
      </c>
      <c r="D5" s="5" t="str">
        <f>PHONETIC(申込書!$P$4)</f>
        <v/>
      </c>
      <c r="E5" s="5" t="str">
        <f>IF(申込書!J15="","",申込書!J15)</f>
        <v/>
      </c>
      <c r="F5" s="5" t="str">
        <f>PHONETIC(申込書!J15)</f>
        <v/>
      </c>
      <c r="G5" s="5" t="str">
        <f>IF(申込書!AO15="","",申込書!AO15)</f>
        <v/>
      </c>
      <c r="H5" s="16" t="str">
        <f>IF(申込書!AK15="","",申込書!AK15)</f>
        <v/>
      </c>
    </row>
    <row r="6" spans="1:14" s="5" customFormat="1" ht="12">
      <c r="A6" s="13" t="s">
        <v>64</v>
      </c>
      <c r="B6" s="14" t="str">
        <f>IF(申込書!G16="","",申込書!G16)</f>
        <v/>
      </c>
      <c r="C6" s="5" t="str">
        <f>IF(申込書!P$4="","",申込書!$P$4)</f>
        <v/>
      </c>
      <c r="D6" s="5" t="str">
        <f>PHONETIC(申込書!$P$4)</f>
        <v/>
      </c>
      <c r="E6" s="5" t="str">
        <f>IF(申込書!J16="","",申込書!J16)</f>
        <v/>
      </c>
      <c r="F6" s="5" t="str">
        <f>PHONETIC(申込書!J16)</f>
        <v/>
      </c>
      <c r="G6" s="5" t="str">
        <f>IF(申込書!AO16="","",申込書!AO16)</f>
        <v/>
      </c>
      <c r="H6" s="16" t="str">
        <f>IF(申込書!AK16="","",申込書!AK16)</f>
        <v/>
      </c>
    </row>
    <row r="7" spans="1:14" s="5" customFormat="1" ht="12">
      <c r="A7" s="13" t="s">
        <v>64</v>
      </c>
      <c r="B7" s="14" t="str">
        <f>IF(申込書!G17="","",申込書!G17)</f>
        <v/>
      </c>
      <c r="C7" s="5" t="str">
        <f>IF(申込書!P$4="","",申込書!$P$4)</f>
        <v/>
      </c>
      <c r="D7" s="5" t="str">
        <f>PHONETIC(申込書!$P$4)</f>
        <v/>
      </c>
      <c r="E7" s="5" t="str">
        <f>IF(申込書!J17="","",申込書!J17)</f>
        <v/>
      </c>
      <c r="F7" s="5" t="str">
        <f>PHONETIC(申込書!J17)</f>
        <v/>
      </c>
      <c r="G7" s="5" t="str">
        <f>IF(申込書!AO17="","",申込書!AO17)</f>
        <v/>
      </c>
      <c r="H7" s="16" t="str">
        <f>IF(申込書!AK17="","",申込書!AK17)</f>
        <v/>
      </c>
    </row>
    <row r="8" spans="1:14" s="5" customFormat="1" ht="12">
      <c r="A8" s="13" t="s">
        <v>64</v>
      </c>
      <c r="B8" s="14" t="str">
        <f>IF(申込書!G18="","",申込書!G18)</f>
        <v/>
      </c>
      <c r="C8" s="5" t="str">
        <f>IF(申込書!P$4="","",申込書!$P$4)</f>
        <v/>
      </c>
      <c r="D8" s="5" t="str">
        <f>PHONETIC(申込書!$P$4)</f>
        <v/>
      </c>
      <c r="E8" s="5" t="str">
        <f>IF(申込書!J18="","",申込書!J18)</f>
        <v/>
      </c>
      <c r="F8" s="5" t="str">
        <f>PHONETIC(申込書!J18)</f>
        <v/>
      </c>
      <c r="G8" s="5" t="str">
        <f>IF(申込書!AO18="","",申込書!AO18)</f>
        <v/>
      </c>
      <c r="H8" s="16" t="str">
        <f>IF(申込書!AK18="","",申込書!AK18)</f>
        <v/>
      </c>
    </row>
    <row r="9" spans="1:14" s="5" customFormat="1" ht="12">
      <c r="A9" s="13" t="s">
        <v>64</v>
      </c>
      <c r="B9" s="14" t="str">
        <f>IF(申込書!G19="","",申込書!G19)</f>
        <v/>
      </c>
      <c r="C9" s="5" t="str">
        <f>IF(申込書!P$4="","",申込書!$P$4)</f>
        <v/>
      </c>
      <c r="D9" s="5" t="str">
        <f>PHONETIC(申込書!$P$4)</f>
        <v/>
      </c>
      <c r="E9" s="5" t="str">
        <f>IF(申込書!J19="","",申込書!J19)</f>
        <v/>
      </c>
      <c r="F9" s="5" t="str">
        <f>PHONETIC(申込書!J19)</f>
        <v/>
      </c>
      <c r="G9" s="5" t="str">
        <f>IF(申込書!AO19="","",申込書!AO19)</f>
        <v/>
      </c>
      <c r="H9" s="16" t="str">
        <f>IF(申込書!AF19="","",申込書!AF19)</f>
        <v/>
      </c>
    </row>
    <row r="10" spans="1:14" s="5" customFormat="1" ht="12">
      <c r="A10" s="14"/>
      <c r="B10" s="14"/>
      <c r="H10" s="16"/>
    </row>
    <row r="11" spans="1:14" s="5" customFormat="1" ht="12">
      <c r="A11" s="15"/>
      <c r="H11" s="16"/>
    </row>
    <row r="12" spans="1:14">
      <c r="D12" s="2"/>
      <c r="E12"/>
      <c r="F12" s="2"/>
      <c r="G12"/>
      <c r="H12" s="17"/>
    </row>
    <row r="13" spans="1:14">
      <c r="H13" s="17"/>
    </row>
    <row r="14" spans="1:14">
      <c r="H14" s="17"/>
    </row>
    <row r="15" spans="1:14">
      <c r="H15" s="17"/>
    </row>
    <row r="18" spans="1:18">
      <c r="A18" s="6" t="s">
        <v>45</v>
      </c>
    </row>
    <row r="19" spans="1:18" ht="28.5" customHeight="1">
      <c r="A19" s="10" t="s">
        <v>72</v>
      </c>
      <c r="B19" s="10" t="s">
        <v>73</v>
      </c>
      <c r="C19" s="10" t="s">
        <v>85</v>
      </c>
      <c r="D19" s="11" t="s">
        <v>86</v>
      </c>
      <c r="E19" s="10" t="s">
        <v>84</v>
      </c>
      <c r="F19" s="11" t="s">
        <v>87</v>
      </c>
      <c r="G19" s="10" t="s">
        <v>88</v>
      </c>
      <c r="H19" s="11" t="s">
        <v>50</v>
      </c>
      <c r="I19" s="12" t="s">
        <v>51</v>
      </c>
      <c r="J19" s="11" t="s">
        <v>52</v>
      </c>
      <c r="K19" s="11" t="s">
        <v>53</v>
      </c>
      <c r="L19" s="11" t="s">
        <v>54</v>
      </c>
      <c r="M19" s="11" t="s">
        <v>55</v>
      </c>
      <c r="P19" s="27"/>
    </row>
    <row r="20" spans="1:18">
      <c r="B20" s="8"/>
      <c r="C20" s="8">
        <f>IF(OR(申込書!$R$14="",申込書!$R$15="",申込書!$R$16="",申込書!$R$17="",申込書!$R$18="",申込書!$R$19=""),申込書!P4,"")</f>
        <v>0</v>
      </c>
      <c r="D20" s="9" t="str">
        <f>PHONETIC(IF(OR(申込書!$R$14="",申込書!$R$15="",申込書!$R$16="",申込書!$R$17="",申込書!$R$18="",申込書!$R$19=""),申込書!P4,""))</f>
        <v/>
      </c>
      <c r="E20" s="9"/>
      <c r="F20" s="9"/>
      <c r="G20" s="9">
        <f>IF(OR(申込書!$R$14="",申込書!$R$15="",申込書!$R$16="",申込書!$R$17="",申込書!$R$18="",申込書!$R$19=""),申込書!W9,"")</f>
        <v>0</v>
      </c>
      <c r="H20" s="9">
        <f>IF(OR(申込書!$R$14="",申込書!$R$15="",申込書!$R$16="",申込書!$R$17="",申込書!$R$18="",申込書!$R$19=""),申込書!AO20,"")</f>
        <v>0</v>
      </c>
      <c r="I20" s="8" t="str">
        <f>IF(H20=1,"","一括")</f>
        <v>一括</v>
      </c>
      <c r="J20" s="18">
        <f>H20*2500</f>
        <v>0</v>
      </c>
      <c r="K20" s="16" t="str">
        <f>IF(申込書!AK14="","",申込書!AK14)</f>
        <v/>
      </c>
      <c r="L20" s="8"/>
      <c r="M20" s="8"/>
      <c r="O20" s="8"/>
      <c r="P20" s="27"/>
      <c r="Q20" s="8"/>
      <c r="R20" s="8"/>
    </row>
    <row r="21" spans="1:18">
      <c r="A21" s="8"/>
      <c r="B21" s="8"/>
      <c r="C21" s="8"/>
      <c r="D21" s="8"/>
      <c r="E21" s="9"/>
      <c r="F21" s="9"/>
      <c r="G21" s="8"/>
      <c r="H21" s="8"/>
      <c r="I21" s="8"/>
      <c r="J21" s="18"/>
      <c r="K21" s="16"/>
      <c r="L21" s="8"/>
      <c r="M21" s="8"/>
      <c r="O21" s="8"/>
      <c r="P21" s="8"/>
      <c r="Q21" s="8"/>
      <c r="R21" s="8"/>
    </row>
    <row r="22" spans="1:18">
      <c r="A22" s="8"/>
      <c r="B22" s="8" t="str">
        <f>IF(申込書!R14="","",申込書!G14)</f>
        <v/>
      </c>
      <c r="C22" s="9" t="str">
        <f>IF(申込書!$R14="","",申込書!$J14)</f>
        <v/>
      </c>
      <c r="D22" s="9" t="e">
        <f>PHONETIC(IF(申込書!$R14="","",申込書!$J14))</f>
        <v>#VALUE!</v>
      </c>
      <c r="E22" s="9" t="str">
        <f>IF(申込書!$R14="","",申込書!$J14)</f>
        <v/>
      </c>
      <c r="F22" s="9" t="e">
        <f>PHONETIC(IF(申込書!$R14="","",申込書!$J14))</f>
        <v>#VALUE!</v>
      </c>
      <c r="G22" s="9" t="str">
        <f>IF(申込書!R14="","",申込書!R14)</f>
        <v/>
      </c>
      <c r="H22" s="8" t="str">
        <f>IF(G22="","",1)</f>
        <v/>
      </c>
      <c r="I22" s="8" t="str">
        <f t="shared" ref="I22" si="0">IF(H22=1,"","一括")</f>
        <v>一括</v>
      </c>
      <c r="J22" s="18" t="e">
        <f t="shared" ref="J22" si="1">H22*2500</f>
        <v>#VALUE!</v>
      </c>
      <c r="K22" s="16" t="str">
        <f>IF(申込書!R14="","",申込書!AK14)</f>
        <v/>
      </c>
    </row>
    <row r="23" spans="1:18">
      <c r="A23" s="8"/>
      <c r="B23" s="9" t="str">
        <f>IF(申込書!R15="","",申込書!G15)</f>
        <v/>
      </c>
      <c r="C23" s="9" t="str">
        <f>IF(申込書!$R15="","",申込書!$J15)</f>
        <v/>
      </c>
      <c r="D23" s="9" t="e">
        <f>PHONETIC(IF(申込書!$R15="","",申込書!$J15))</f>
        <v>#VALUE!</v>
      </c>
      <c r="E23" s="9" t="str">
        <f>IF(申込書!$R15="","",申込書!$J15)</f>
        <v/>
      </c>
      <c r="F23" s="9" t="e">
        <f>PHONETIC(IF(申込書!R15="","",申込書!J15))</f>
        <v>#VALUE!</v>
      </c>
      <c r="G23" s="9" t="str">
        <f>IF(申込書!R15="","",申込書!R15)</f>
        <v/>
      </c>
      <c r="H23" s="9" t="str">
        <f t="shared" ref="H23:H28" si="2">IF(G23="","",1)</f>
        <v/>
      </c>
      <c r="I23" s="9" t="str">
        <f t="shared" ref="I23:I28" si="3">IF(H23=1,"","一括")</f>
        <v>一括</v>
      </c>
      <c r="J23" s="18" t="e">
        <f t="shared" ref="J23:J28" si="4">H23*2500</f>
        <v>#VALUE!</v>
      </c>
      <c r="K23" s="16" t="str">
        <f>IF(申込書!R15="","",申込書!AK15)</f>
        <v/>
      </c>
    </row>
    <row r="24" spans="1:18">
      <c r="A24" s="8"/>
      <c r="B24" s="9" t="str">
        <f>IF(申込書!R16="","",申込書!G16)</f>
        <v/>
      </c>
      <c r="C24" s="9" t="str">
        <f>IF(申込書!$R16="","",申込書!$J16)</f>
        <v/>
      </c>
      <c r="D24" s="9" t="e">
        <f>PHONETIC(IF(申込書!$R16="","",申込書!$J16))</f>
        <v>#VALUE!</v>
      </c>
      <c r="E24" s="9" t="str">
        <f>IF(申込書!$R16="","",申込書!$J16)</f>
        <v/>
      </c>
      <c r="F24" s="9" t="e">
        <f>PHONETIC(IF(申込書!R16="","",申込書!J16))</f>
        <v>#VALUE!</v>
      </c>
      <c r="G24" s="9" t="str">
        <f>IF(申込書!R16="","",申込書!R16)</f>
        <v/>
      </c>
      <c r="H24" s="9" t="str">
        <f t="shared" si="2"/>
        <v/>
      </c>
      <c r="I24" s="9" t="str">
        <f t="shared" si="3"/>
        <v>一括</v>
      </c>
      <c r="J24" s="18" t="e">
        <f t="shared" si="4"/>
        <v>#VALUE!</v>
      </c>
      <c r="K24" s="16" t="str">
        <f>IF(申込書!R16="","",申込書!AK16)</f>
        <v/>
      </c>
    </row>
    <row r="25" spans="1:18">
      <c r="A25" s="8"/>
      <c r="B25" s="9" t="str">
        <f>IF(申込書!R17="","",申込書!G17)</f>
        <v/>
      </c>
      <c r="C25" s="9" t="str">
        <f>IF(申込書!$R17="","",申込書!$J17)</f>
        <v/>
      </c>
      <c r="D25" s="9" t="e">
        <f>PHONETIC(IF(申込書!$R17="","",申込書!$J17))</f>
        <v>#VALUE!</v>
      </c>
      <c r="E25" s="9" t="str">
        <f>IF(申込書!$R17="","",申込書!$J17)</f>
        <v/>
      </c>
      <c r="F25" s="9" t="e">
        <f>PHONETIC(IF(申込書!R17="","",申込書!J17))</f>
        <v>#VALUE!</v>
      </c>
      <c r="G25" s="9" t="str">
        <f>IF(申込書!R17="","",申込書!R17)</f>
        <v/>
      </c>
      <c r="H25" s="9" t="str">
        <f t="shared" si="2"/>
        <v/>
      </c>
      <c r="I25" s="9" t="str">
        <f t="shared" si="3"/>
        <v>一括</v>
      </c>
      <c r="J25" s="18" t="e">
        <f t="shared" si="4"/>
        <v>#VALUE!</v>
      </c>
      <c r="K25" s="16" t="str">
        <f>IF(申込書!R17="","",申込書!AK17)</f>
        <v/>
      </c>
    </row>
    <row r="26" spans="1:18" ht="17.25">
      <c r="A26" s="8"/>
      <c r="B26" s="9" t="str">
        <f>IF(申込書!R18="","",申込書!G18)</f>
        <v/>
      </c>
      <c r="C26" s="9" t="str">
        <f>IF(申込書!$R18="","",申込書!$J18)</f>
        <v/>
      </c>
      <c r="D26" s="9" t="e">
        <f>PHONETIC(IF(申込書!$R18="","",申込書!$J18))</f>
        <v>#VALUE!</v>
      </c>
      <c r="E26" s="9" t="str">
        <f>IF(申込書!$R18="","",申込書!$J18)</f>
        <v/>
      </c>
      <c r="F26" s="9" t="e">
        <f>PHONETIC(IF(申込書!R18="","",申込書!J18))</f>
        <v>#VALUE!</v>
      </c>
      <c r="G26" s="9" t="str">
        <f>IF(申込書!R18="","",申込書!R18)</f>
        <v/>
      </c>
      <c r="H26" s="9" t="str">
        <f t="shared" si="2"/>
        <v/>
      </c>
      <c r="I26" s="9" t="str">
        <f t="shared" si="3"/>
        <v>一括</v>
      </c>
      <c r="J26" s="18" t="e">
        <f t="shared" si="4"/>
        <v>#VALUE!</v>
      </c>
      <c r="K26" s="16" t="str">
        <f>IF(申込書!R18="","",申込書!AK18)</f>
        <v/>
      </c>
      <c r="M26" s="3"/>
    </row>
    <row r="27" spans="1:18">
      <c r="A27" s="8"/>
      <c r="B27" s="9" t="str">
        <f>IF(申込書!R19="","",申込書!G19)</f>
        <v/>
      </c>
      <c r="C27" s="9" t="str">
        <f>IF(申込書!$R19="","",申込書!$J19)</f>
        <v/>
      </c>
      <c r="D27" s="9" t="e">
        <f>PHONETIC(IF(申込書!$R19="","",申込書!$J19))</f>
        <v>#VALUE!</v>
      </c>
      <c r="E27" s="9" t="str">
        <f>IF(申込書!$R19="","",申込書!$J19)</f>
        <v/>
      </c>
      <c r="F27" s="9" t="e">
        <f>PHONETIC(IF(申込書!R19="","",申込書!J19))</f>
        <v>#VALUE!</v>
      </c>
      <c r="G27" s="9" t="str">
        <f>IF(申込書!R19="","",申込書!R19)</f>
        <v/>
      </c>
      <c r="H27" s="9" t="str">
        <f t="shared" si="2"/>
        <v/>
      </c>
      <c r="I27" s="9" t="str">
        <f t="shared" si="3"/>
        <v>一括</v>
      </c>
      <c r="J27" s="18" t="e">
        <f t="shared" si="4"/>
        <v>#VALUE!</v>
      </c>
      <c r="K27" s="16" t="str">
        <f>IF(申込書!R19="","",申込書!AK19)</f>
        <v/>
      </c>
    </row>
    <row r="28" spans="1:18">
      <c r="B28" s="9" t="str">
        <f>IF(申込書!R20="","",申込書!G20)</f>
        <v/>
      </c>
      <c r="C28" s="9" t="str">
        <f>IF(申込書!$R20="","",申込書!$J20)</f>
        <v/>
      </c>
      <c r="D28" s="9" t="e">
        <f>PHONETIC(IF(申込書!$R20="","",申込書!$J20))</f>
        <v>#VALUE!</v>
      </c>
      <c r="E28" s="9" t="str">
        <f>IF(申込書!$R20="","",申込書!$J20)</f>
        <v/>
      </c>
      <c r="F28" s="9" t="e">
        <f>PHONETIC(IF(申込書!R20="","",申込書!J20))</f>
        <v>#VALUE!</v>
      </c>
      <c r="G28" s="9" t="str">
        <f>IF(申込書!R20="","",申込書!R20)</f>
        <v/>
      </c>
      <c r="H28" s="9" t="str">
        <f t="shared" si="2"/>
        <v/>
      </c>
      <c r="I28" s="9" t="str">
        <f t="shared" si="3"/>
        <v>一括</v>
      </c>
      <c r="J28" s="18" t="e">
        <f t="shared" si="4"/>
        <v>#VALUE!</v>
      </c>
      <c r="K28" s="16" t="str">
        <f>IF(申込書!R20="","",申込書!AK20)</f>
        <v/>
      </c>
    </row>
    <row r="29" spans="1:18">
      <c r="C29" s="9" t="str">
        <f>IF(申込書!R21="","",申込書!R21)</f>
        <v/>
      </c>
      <c r="E29" s="27"/>
      <c r="F29" s="27"/>
      <c r="I29" s="2"/>
    </row>
    <row r="30" spans="1:18">
      <c r="A30" s="8"/>
    </row>
    <row r="33" spans="4:10">
      <c r="D33" t="s">
        <v>82</v>
      </c>
      <c r="F33" s="28" t="s">
        <v>75</v>
      </c>
      <c r="G33" s="29"/>
      <c r="H33" s="29"/>
      <c r="I33" s="29"/>
      <c r="J33" s="30"/>
    </row>
    <row r="34" spans="4:10">
      <c r="F34" s="31" t="s">
        <v>74</v>
      </c>
      <c r="G34" s="32"/>
      <c r="H34" s="32"/>
      <c r="I34" s="32"/>
      <c r="J34" s="33"/>
    </row>
  </sheetData>
  <sheetProtection selectLockedCells="1" selectUnlockedCells="1"/>
  <phoneticPr fontId="2"/>
  <pageMargins left="0.26" right="0.2" top="0.75" bottom="0.75" header="0.3" footer="0.3"/>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【加工NG】日建連事務処理用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PC30</dc:creator>
  <cp:lastModifiedBy>五十嵐 佳祐</cp:lastModifiedBy>
  <cp:lastPrinted>2021-09-12T23:16:44Z</cp:lastPrinted>
  <dcterms:created xsi:type="dcterms:W3CDTF">2007-04-10T07:24:40Z</dcterms:created>
  <dcterms:modified xsi:type="dcterms:W3CDTF">2021-09-14T07:19:34Z</dcterms:modified>
</cp:coreProperties>
</file>