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8" yWindow="1236" windowWidth="9612" windowHeight="1152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<sst xmlns="http://schemas.openxmlformats.org/spreadsheetml/2006/main" count="107" uniqueCount="61">
  <si>
    <t>　　14</t>
  </si>
  <si>
    <t>　　17</t>
  </si>
  <si>
    <t>　　18</t>
  </si>
  <si>
    <t>就業者数</t>
  </si>
  <si>
    <t>全産業</t>
  </si>
  <si>
    <t>建設業</t>
  </si>
  <si>
    <t>比率(%)</t>
  </si>
  <si>
    <t>年</t>
  </si>
  <si>
    <t>入職者数</t>
  </si>
  <si>
    <r>
      <t>高等学校</t>
    </r>
    <r>
      <rPr>
        <sz val="9"/>
        <rFont val="ＭＳ Ｐゴシック"/>
        <family val="3"/>
      </rPr>
      <t>（全日制・定時制）</t>
    </r>
  </si>
  <si>
    <t>高等学校（通信制）</t>
  </si>
  <si>
    <t>盲学校（高等部）</t>
  </si>
  <si>
    <t>聾学校（高等部）</t>
  </si>
  <si>
    <t>養護学校（高等部）</t>
  </si>
  <si>
    <t>大学</t>
  </si>
  <si>
    <t>大学院（修士）</t>
  </si>
  <si>
    <t>大学院（博士）</t>
  </si>
  <si>
    <r>
      <t>大学院</t>
    </r>
    <r>
      <rPr>
        <sz val="10"/>
        <rFont val="ＭＳ Ｐゴシック"/>
        <family val="3"/>
      </rPr>
      <t>（専門職学位）</t>
    </r>
  </si>
  <si>
    <t>高等専門学校</t>
  </si>
  <si>
    <t>短期大学</t>
  </si>
  <si>
    <t>-</t>
  </si>
  <si>
    <t>-</t>
  </si>
  <si>
    <r>
      <t>①高等学校</t>
    </r>
    <r>
      <rPr>
        <sz val="9"/>
        <rFont val="ＭＳ Ｐゴシック"/>
        <family val="3"/>
      </rPr>
      <t>（全日制・定時制）</t>
    </r>
  </si>
  <si>
    <t>③中等教育学校</t>
  </si>
  <si>
    <t>②高等学校（通信制）</t>
  </si>
  <si>
    <t>⑤大学（学部）</t>
  </si>
  <si>
    <t>⑥大学院（修士）</t>
  </si>
  <si>
    <t>⑦大学院（博士）</t>
  </si>
  <si>
    <r>
      <t>⑧大学院</t>
    </r>
    <r>
      <rPr>
        <sz val="10"/>
        <rFont val="ＭＳ Ｐゴシック"/>
        <family val="3"/>
      </rPr>
      <t>（専門職学位）</t>
    </r>
  </si>
  <si>
    <t>⑨短期大学</t>
  </si>
  <si>
    <t>⑩高等専門学校</t>
  </si>
  <si>
    <t>22</t>
  </si>
  <si>
    <t>　　15</t>
  </si>
  <si>
    <t>　　16</t>
  </si>
  <si>
    <t xml:space="preserve">④特別支援学校（高等部） </t>
  </si>
  <si>
    <t>－</t>
  </si>
  <si>
    <t>21</t>
  </si>
  <si>
    <t>23</t>
  </si>
  <si>
    <t>24</t>
  </si>
  <si>
    <t>25</t>
  </si>
  <si>
    <t>26</t>
  </si>
  <si>
    <t>27</t>
  </si>
  <si>
    <t>28</t>
  </si>
  <si>
    <t>　　19</t>
  </si>
  <si>
    <t>29</t>
  </si>
  <si>
    <t>30</t>
  </si>
  <si>
    <t>31・元</t>
  </si>
  <si>
    <t>令和2</t>
  </si>
  <si>
    <t>令和3</t>
  </si>
  <si>
    <t>学校基本調査 | ファイル | 統計データを探す | 政府統計の総合窓口 (e-stat.go.jp)</t>
  </si>
  <si>
    <t>労働力調査 基本集計　全都道府県 長期時系列データ | ファイル | 統計データを探す | 政府統計の総合窓口 (e-stat.go.jp)</t>
  </si>
  <si>
    <t>西暦年</t>
  </si>
  <si>
    <t>(単位： 万人)</t>
  </si>
  <si>
    <t>（注）</t>
  </si>
  <si>
    <t>新規学卒者には中学卒を含まない</t>
  </si>
  <si>
    <t>資料出所：文部科学省「学校基本調査」、総務省「労働力調査｣」</t>
  </si>
  <si>
    <t>入職者数（単位：千人）</t>
  </si>
  <si>
    <t>新規学卒者の入職状況</t>
  </si>
  <si>
    <t>令和4</t>
  </si>
  <si>
    <t>建設業就業者数の割合：建設業就業者／全産業就業者数×100</t>
  </si>
  <si>
    <t>建設業入職者数の割合：建設業入職者数／全産業入職者数×100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</si>
</sst>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#,##0;0;&quot;－&quot;"/>
    <numFmt numFmtId="179" formatCode="0.00000000"/>
    <numFmt numFmtId="180" formatCode="0.0000000"/>
    <numFmt numFmtId="181" formatCode="0.00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;[Red]\-#,##0.0"/>
    <numFmt numFmtId="187" formatCode="#,##0.0;0.0;&quot;－&quot;"/>
    <numFmt numFmtId="188" formatCode="0_);[Red]\(0\)"/>
    <numFmt numFmtId="189" formatCode="0_ "/>
    <numFmt numFmtId="190" formatCode="0.0_ "/>
    <numFmt numFmtId="191" formatCode="0_ ;[Red]\-0\ "/>
    <numFmt numFmtId="192" formatCode="0.0_ ;[Red]\-0.0\ "/>
    <numFmt numFmtId="193" formatCode="#,##0.0_ ;[Red]\-#,##0.0\ "/>
    <numFmt numFmtId="194" formatCode="0.0;[Red]0.0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€-2]\ #,##0.00_);[Red]\([$€-2]\ #,##0.00\)"/>
    <numFmt numFmtId="199" formatCode="[$]ggge&quot;年&quot;m&quot;月&quot;d&quot;日&quot;;@"/>
    <numFmt numFmtId="20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6"/>
      <name val="明朝"/>
      <family val="1"/>
    </font>
    <font>
      <sz val="10"/>
      <name val="明朝"/>
      <family val="1"/>
    </font>
    <font>
      <sz val="11"/>
      <name val="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10" xfId="0" applyFont="1" applyBorder="1" applyAlignment="1" quotePrefix="1">
      <alignment vertical="center"/>
    </xf>
    <xf numFmtId="0" fontId="2" fillId="0" borderId="10" xfId="0" applyFont="1" applyBorder="1" applyAlignment="1">
      <alignment horizontal="center"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178" fontId="5" fillId="0" borderId="14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horizontal="right" vertical="center"/>
    </xf>
    <xf numFmtId="38" fontId="4" fillId="0" borderId="15" xfId="49" applyFont="1" applyBorder="1" applyAlignment="1">
      <alignment/>
    </xf>
    <xf numFmtId="178" fontId="4" fillId="0" borderId="15" xfId="61" applyNumberFormat="1" applyFont="1" applyBorder="1" applyAlignment="1">
      <alignment/>
      <protection/>
    </xf>
    <xf numFmtId="178" fontId="4" fillId="0" borderId="16" xfId="61" applyNumberFormat="1" applyFont="1" applyBorder="1" applyAlignment="1">
      <alignment/>
      <protection/>
    </xf>
    <xf numFmtId="178" fontId="4" fillId="0" borderId="15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38" fontId="2" fillId="0" borderId="14" xfId="49" applyFont="1" applyFill="1" applyBorder="1" applyAlignment="1">
      <alignment horizontal="right" vertical="center"/>
    </xf>
    <xf numFmtId="38" fontId="2" fillId="0" borderId="15" xfId="49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8" fontId="2" fillId="0" borderId="19" xfId="49" applyFont="1" applyFill="1" applyBorder="1" applyAlignment="1">
      <alignment horizontal="right" vertical="center"/>
    </xf>
    <xf numFmtId="177" fontId="0" fillId="0" borderId="20" xfId="0" applyNumberFormat="1" applyFont="1" applyBorder="1" applyAlignment="1">
      <alignment vertical="center"/>
    </xf>
    <xf numFmtId="38" fontId="0" fillId="0" borderId="21" xfId="49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38" fontId="0" fillId="0" borderId="22" xfId="49" applyFont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38" fontId="2" fillId="0" borderId="15" xfId="49" applyFont="1" applyFill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/>
    </xf>
    <xf numFmtId="38" fontId="11" fillId="0" borderId="0" xfId="49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11" fillId="0" borderId="29" xfId="49" applyFont="1" applyFill="1" applyBorder="1" applyAlignment="1">
      <alignment horizontal="right" vertical="center"/>
    </xf>
    <xf numFmtId="38" fontId="11" fillId="0" borderId="30" xfId="49" applyFont="1" applyFill="1" applyBorder="1" applyAlignment="1">
      <alignment horizontal="right" vertical="center"/>
    </xf>
    <xf numFmtId="38" fontId="11" fillId="0" borderId="31" xfId="49" applyFont="1" applyFill="1" applyBorder="1" applyAlignment="1">
      <alignment horizontal="right" vertical="center"/>
    </xf>
    <xf numFmtId="38" fontId="12" fillId="0" borderId="29" xfId="49" applyFont="1" applyFill="1" applyBorder="1" applyAlignment="1">
      <alignment horizontal="right" vertical="center"/>
    </xf>
    <xf numFmtId="38" fontId="11" fillId="0" borderId="30" xfId="49" applyFont="1" applyBorder="1" applyAlignment="1">
      <alignment horizontal="right" vertical="center"/>
    </xf>
    <xf numFmtId="38" fontId="11" fillId="0" borderId="15" xfId="49" applyFont="1" applyFill="1" applyBorder="1" applyAlignment="1">
      <alignment horizontal="right" vertical="center"/>
    </xf>
    <xf numFmtId="38" fontId="11" fillId="0" borderId="16" xfId="49" applyFont="1" applyFill="1" applyBorder="1" applyAlignment="1">
      <alignment horizontal="right" vertical="center"/>
    </xf>
    <xf numFmtId="38" fontId="11" fillId="0" borderId="14" xfId="49" applyFont="1" applyFill="1" applyBorder="1" applyAlignment="1">
      <alignment horizontal="right" vertical="center"/>
    </xf>
    <xf numFmtId="38" fontId="11" fillId="0" borderId="15" xfId="49" applyFont="1" applyBorder="1" applyAlignment="1">
      <alignment horizontal="right" vertical="center"/>
    </xf>
    <xf numFmtId="38" fontId="11" fillId="0" borderId="16" xfId="49" applyFont="1" applyBorder="1" applyAlignment="1">
      <alignment horizontal="right" vertical="center"/>
    </xf>
    <xf numFmtId="177" fontId="0" fillId="0" borderId="20" xfId="0" applyNumberFormat="1" applyFont="1" applyFill="1" applyBorder="1" applyAlignment="1">
      <alignment vertical="center"/>
    </xf>
    <xf numFmtId="38" fontId="2" fillId="0" borderId="32" xfId="49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vertical="center"/>
    </xf>
    <xf numFmtId="38" fontId="11" fillId="0" borderId="14" xfId="49" applyFont="1" applyFill="1" applyBorder="1" applyAlignment="1">
      <alignment/>
    </xf>
    <xf numFmtId="178" fontId="11" fillId="0" borderId="15" xfId="0" applyNumberFormat="1" applyFont="1" applyFill="1" applyBorder="1" applyAlignment="1">
      <alignment/>
    </xf>
    <xf numFmtId="178" fontId="11" fillId="0" borderId="15" xfId="0" applyNumberFormat="1" applyFont="1" applyFill="1" applyBorder="1" applyAlignment="1">
      <alignment/>
    </xf>
    <xf numFmtId="178" fontId="11" fillId="0" borderId="15" xfId="0" applyNumberFormat="1" applyFont="1" applyFill="1" applyBorder="1" applyAlignment="1">
      <alignment horizontal="right"/>
    </xf>
    <xf numFmtId="178" fontId="11" fillId="0" borderId="16" xfId="0" applyNumberFormat="1" applyFont="1" applyFill="1" applyBorder="1" applyAlignment="1">
      <alignment/>
    </xf>
    <xf numFmtId="178" fontId="11" fillId="0" borderId="14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48" fillId="0" borderId="0" xfId="49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vertical="center"/>
    </xf>
    <xf numFmtId="38" fontId="11" fillId="0" borderId="19" xfId="49" applyFont="1" applyFill="1" applyBorder="1" applyAlignment="1">
      <alignment/>
    </xf>
    <xf numFmtId="178" fontId="11" fillId="0" borderId="32" xfId="0" applyNumberFormat="1" applyFont="1" applyFill="1" applyBorder="1" applyAlignment="1">
      <alignment/>
    </xf>
    <xf numFmtId="38" fontId="11" fillId="0" borderId="32" xfId="49" applyFont="1" applyFill="1" applyBorder="1" applyAlignment="1">
      <alignment horizontal="right" vertical="center"/>
    </xf>
    <xf numFmtId="178" fontId="11" fillId="0" borderId="32" xfId="0" applyNumberFormat="1" applyFont="1" applyFill="1" applyBorder="1" applyAlignment="1">
      <alignment/>
    </xf>
    <xf numFmtId="178" fontId="11" fillId="0" borderId="32" xfId="0" applyNumberFormat="1" applyFont="1" applyFill="1" applyBorder="1" applyAlignment="1">
      <alignment horizontal="right"/>
    </xf>
    <xf numFmtId="178" fontId="11" fillId="0" borderId="20" xfId="0" applyNumberFormat="1" applyFont="1" applyFill="1" applyBorder="1" applyAlignment="1">
      <alignment/>
    </xf>
    <xf numFmtId="178" fontId="11" fillId="0" borderId="19" xfId="0" applyNumberFormat="1" applyFont="1" applyFill="1" applyBorder="1" applyAlignment="1">
      <alignment/>
    </xf>
    <xf numFmtId="0" fontId="0" fillId="0" borderId="34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8" fontId="2" fillId="33" borderId="15" xfId="49" applyFont="1" applyFill="1" applyBorder="1" applyAlignment="1">
      <alignment horizontal="right" vertical="center"/>
    </xf>
    <xf numFmtId="38" fontId="2" fillId="33" borderId="14" xfId="49" applyFont="1" applyFill="1" applyBorder="1" applyAlignment="1">
      <alignment horizontal="right" vertical="center"/>
    </xf>
    <xf numFmtId="177" fontId="0" fillId="33" borderId="34" xfId="0" applyNumberFormat="1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38" fontId="11" fillId="33" borderId="14" xfId="49" applyFont="1" applyFill="1" applyBorder="1" applyAlignment="1">
      <alignment/>
    </xf>
    <xf numFmtId="178" fontId="11" fillId="33" borderId="15" xfId="0" applyNumberFormat="1" applyFont="1" applyFill="1" applyBorder="1" applyAlignment="1">
      <alignment/>
    </xf>
    <xf numFmtId="38" fontId="11" fillId="33" borderId="15" xfId="49" applyFont="1" applyFill="1" applyBorder="1" applyAlignment="1">
      <alignment horizontal="right" vertical="center"/>
    </xf>
    <xf numFmtId="178" fontId="11" fillId="33" borderId="15" xfId="0" applyNumberFormat="1" applyFont="1" applyFill="1" applyBorder="1" applyAlignment="1">
      <alignment/>
    </xf>
    <xf numFmtId="178" fontId="11" fillId="33" borderId="15" xfId="0" applyNumberFormat="1" applyFont="1" applyFill="1" applyBorder="1" applyAlignment="1">
      <alignment horizontal="right"/>
    </xf>
    <xf numFmtId="178" fontId="11" fillId="33" borderId="16" xfId="0" applyNumberFormat="1" applyFont="1" applyFill="1" applyBorder="1" applyAlignment="1">
      <alignment/>
    </xf>
    <xf numFmtId="178" fontId="11" fillId="33" borderId="14" xfId="0" applyNumberFormat="1" applyFont="1" applyFill="1" applyBorder="1" applyAlignment="1">
      <alignment/>
    </xf>
    <xf numFmtId="49" fontId="2" fillId="0" borderId="3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38" fontId="2" fillId="0" borderId="37" xfId="49" applyFont="1" applyFill="1" applyBorder="1" applyAlignment="1">
      <alignment horizontal="right" vertical="center"/>
    </xf>
    <xf numFmtId="38" fontId="2" fillId="0" borderId="38" xfId="49" applyFont="1" applyFill="1" applyBorder="1" applyAlignment="1">
      <alignment horizontal="right" vertical="center"/>
    </xf>
    <xf numFmtId="177" fontId="0" fillId="0" borderId="39" xfId="0" applyNumberFormat="1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0" fontId="8" fillId="0" borderId="0" xfId="43" applyAlignment="1" applyProtection="1">
      <alignment/>
      <protection/>
    </xf>
    <xf numFmtId="0" fontId="0" fillId="0" borderId="23" xfId="0" applyFont="1" applyBorder="1" applyAlignment="1">
      <alignment horizontal="center" vertical="center"/>
    </xf>
    <xf numFmtId="38" fontId="2" fillId="0" borderId="41" xfId="49" applyFont="1" applyFill="1" applyBorder="1" applyAlignment="1">
      <alignment horizontal="right" vertical="center"/>
    </xf>
    <xf numFmtId="177" fontId="0" fillId="0" borderId="42" xfId="0" applyNumberFormat="1" applyFont="1" applyFill="1" applyBorder="1" applyAlignment="1">
      <alignment vertical="center"/>
    </xf>
    <xf numFmtId="38" fontId="2" fillId="0" borderId="43" xfId="49" applyFont="1" applyFill="1" applyBorder="1" applyAlignment="1">
      <alignment horizontal="right" vertical="center"/>
    </xf>
    <xf numFmtId="177" fontId="0" fillId="0" borderId="44" xfId="0" applyNumberFormat="1" applyFont="1" applyFill="1" applyBorder="1" applyAlignment="1">
      <alignment vertical="center"/>
    </xf>
    <xf numFmtId="38" fontId="11" fillId="0" borderId="43" xfId="49" applyFont="1" applyFill="1" applyBorder="1" applyAlignment="1">
      <alignment/>
    </xf>
    <xf numFmtId="178" fontId="11" fillId="0" borderId="41" xfId="0" applyNumberFormat="1" applyFont="1" applyFill="1" applyBorder="1" applyAlignment="1">
      <alignment/>
    </xf>
    <xf numFmtId="38" fontId="11" fillId="0" borderId="41" xfId="49" applyFont="1" applyFill="1" applyBorder="1" applyAlignment="1">
      <alignment horizontal="right" vertical="center"/>
    </xf>
    <xf numFmtId="178" fontId="11" fillId="0" borderId="41" xfId="0" applyNumberFormat="1" applyFont="1" applyFill="1" applyBorder="1" applyAlignment="1">
      <alignment/>
    </xf>
    <xf numFmtId="178" fontId="11" fillId="0" borderId="41" xfId="0" applyNumberFormat="1" applyFont="1" applyFill="1" applyBorder="1" applyAlignment="1">
      <alignment horizontal="right"/>
    </xf>
    <xf numFmtId="178" fontId="11" fillId="0" borderId="45" xfId="0" applyNumberFormat="1" applyFont="1" applyFill="1" applyBorder="1" applyAlignment="1">
      <alignment/>
    </xf>
    <xf numFmtId="178" fontId="11" fillId="0" borderId="43" xfId="0" applyNumberFormat="1" applyFont="1" applyFill="1" applyBorder="1" applyAlignment="1">
      <alignment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6" xfId="0" applyFont="1" applyBorder="1" applyAlignment="1" quotePrefix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1" fontId="0" fillId="0" borderId="49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51" xfId="0" applyNumberFormat="1" applyBorder="1" applyAlignment="1">
      <alignment/>
    </xf>
    <xf numFmtId="1" fontId="0" fillId="0" borderId="42" xfId="0" applyNumberFormat="1" applyBorder="1" applyAlignment="1">
      <alignment/>
    </xf>
    <xf numFmtId="177" fontId="0" fillId="0" borderId="5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速報96HS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-stat.go.jp/stat-search/files?page=1&amp;toukei=00400001&amp;kikan=00400&amp;tstat=000001011528" TargetMode="External" /><Relationship Id="rId2" Type="http://schemas.openxmlformats.org/officeDocument/2006/relationships/hyperlink" Target="https://www.e-stat.go.jp/stat-search/files?page=1&amp;layout=datalist&amp;toukei=00200531&amp;tstat=000000110001&amp;cycle=0&amp;tclass1=000001040276&amp;tclass2=000001011681&amp;cycle_facet=tclass1%3Atclass2&amp;tclass3val=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PageLayoutView="0" workbookViewId="0" topLeftCell="A27">
      <selection activeCell="G40" sqref="G40"/>
    </sheetView>
  </sheetViews>
  <sheetFormatPr defaultColWidth="9.00390625" defaultRowHeight="13.5"/>
  <sheetData>
    <row r="1" s="1" customFormat="1" ht="18.75">
      <c r="B1" s="19" t="s">
        <v>57</v>
      </c>
    </row>
    <row r="2" spans="2:11" s="1" customFormat="1" ht="12.75">
      <c r="B2" s="30" t="s">
        <v>7</v>
      </c>
      <c r="C2" s="113" t="s">
        <v>51</v>
      </c>
      <c r="D2" s="125" t="s">
        <v>56</v>
      </c>
      <c r="E2" s="32"/>
      <c r="F2" s="33"/>
      <c r="G2" s="31" t="s">
        <v>3</v>
      </c>
      <c r="H2" s="126" t="s">
        <v>52</v>
      </c>
      <c r="I2" s="33"/>
      <c r="K2" s="1" t="s">
        <v>8</v>
      </c>
    </row>
    <row r="3" spans="2:32" s="1" customFormat="1" ht="12.75">
      <c r="B3" s="34"/>
      <c r="C3" s="34"/>
      <c r="D3" s="35" t="s">
        <v>4</v>
      </c>
      <c r="E3" s="36" t="s">
        <v>5</v>
      </c>
      <c r="F3" s="37" t="s">
        <v>6</v>
      </c>
      <c r="G3" s="35" t="s">
        <v>4</v>
      </c>
      <c r="H3" s="36" t="s">
        <v>5</v>
      </c>
      <c r="I3" s="37" t="s">
        <v>6</v>
      </c>
      <c r="K3" s="38" t="s">
        <v>4</v>
      </c>
      <c r="L3" s="32"/>
      <c r="M3" s="32"/>
      <c r="N3" s="32"/>
      <c r="O3" s="32"/>
      <c r="P3" s="32"/>
      <c r="Q3" s="32"/>
      <c r="R3" s="32"/>
      <c r="S3" s="32"/>
      <c r="T3" s="32"/>
      <c r="U3" s="33"/>
      <c r="V3" s="38" t="s">
        <v>5</v>
      </c>
      <c r="W3" s="32"/>
      <c r="X3" s="32"/>
      <c r="Y3" s="32"/>
      <c r="Z3" s="32"/>
      <c r="AA3" s="32"/>
      <c r="AB3" s="32"/>
      <c r="AC3" s="32"/>
      <c r="AD3" s="32"/>
      <c r="AE3" s="32"/>
      <c r="AF3" s="33"/>
    </row>
    <row r="4" spans="2:32" s="1" customFormat="1" ht="45" customHeight="1">
      <c r="B4" s="131"/>
      <c r="C4" s="131"/>
      <c r="D4" s="35"/>
      <c r="E4" s="36"/>
      <c r="F4" s="37"/>
      <c r="G4" s="35"/>
      <c r="H4" s="36"/>
      <c r="I4" s="37"/>
      <c r="K4" s="39" t="s">
        <v>9</v>
      </c>
      <c r="L4" s="40" t="s">
        <v>10</v>
      </c>
      <c r="M4" s="40" t="s">
        <v>11</v>
      </c>
      <c r="N4" s="40" t="s">
        <v>12</v>
      </c>
      <c r="O4" s="40" t="s">
        <v>13</v>
      </c>
      <c r="P4" s="40" t="s">
        <v>14</v>
      </c>
      <c r="Q4" s="40" t="s">
        <v>15</v>
      </c>
      <c r="R4" s="40" t="s">
        <v>16</v>
      </c>
      <c r="S4" s="40" t="s">
        <v>17</v>
      </c>
      <c r="T4" s="40" t="s">
        <v>19</v>
      </c>
      <c r="U4" s="41" t="s">
        <v>18</v>
      </c>
      <c r="V4" s="39" t="s">
        <v>9</v>
      </c>
      <c r="W4" s="40" t="s">
        <v>10</v>
      </c>
      <c r="X4" s="40" t="s">
        <v>11</v>
      </c>
      <c r="Y4" s="40" t="s">
        <v>12</v>
      </c>
      <c r="Z4" s="40" t="s">
        <v>13</v>
      </c>
      <c r="AA4" s="40" t="s">
        <v>14</v>
      </c>
      <c r="AB4" s="40" t="s">
        <v>15</v>
      </c>
      <c r="AC4" s="40" t="s">
        <v>16</v>
      </c>
      <c r="AD4" s="40" t="s">
        <v>17</v>
      </c>
      <c r="AE4" s="40" t="s">
        <v>19</v>
      </c>
      <c r="AF4" s="41" t="s">
        <v>18</v>
      </c>
    </row>
    <row r="5" spans="2:32" s="1" customFormat="1" ht="12.75">
      <c r="B5" s="129" t="s">
        <v>0</v>
      </c>
      <c r="C5" s="130">
        <v>2002</v>
      </c>
      <c r="D5" s="135">
        <v>681.615</v>
      </c>
      <c r="E5" s="135">
        <v>39.693</v>
      </c>
      <c r="F5" s="23">
        <v>5.8</v>
      </c>
      <c r="G5" s="17">
        <v>6330</v>
      </c>
      <c r="H5" s="29">
        <v>618</v>
      </c>
      <c r="I5" s="16">
        <f aca="true" t="shared" si="0" ref="I5:I10">ROUND(H5/G5*100,1)</f>
        <v>9.8</v>
      </c>
      <c r="K5" s="7">
        <v>224692</v>
      </c>
      <c r="L5" s="8">
        <v>7756</v>
      </c>
      <c r="M5" s="8">
        <v>45</v>
      </c>
      <c r="N5" s="8">
        <v>153</v>
      </c>
      <c r="O5" s="8">
        <v>2205</v>
      </c>
      <c r="P5" s="8">
        <v>311495</v>
      </c>
      <c r="Q5" s="8">
        <v>43312</v>
      </c>
      <c r="R5" s="8">
        <v>7699</v>
      </c>
      <c r="S5" s="8" t="s">
        <v>21</v>
      </c>
      <c r="T5" s="8">
        <v>78779</v>
      </c>
      <c r="U5" s="9">
        <v>5479</v>
      </c>
      <c r="V5" s="7">
        <v>20090</v>
      </c>
      <c r="W5" s="8">
        <v>576</v>
      </c>
      <c r="X5" s="8" t="s">
        <v>21</v>
      </c>
      <c r="Y5" s="8">
        <v>0</v>
      </c>
      <c r="Z5" s="8">
        <v>51</v>
      </c>
      <c r="AA5" s="8">
        <v>15235</v>
      </c>
      <c r="AB5" s="8">
        <v>1775</v>
      </c>
      <c r="AC5" s="8">
        <v>129</v>
      </c>
      <c r="AD5" s="8" t="s">
        <v>21</v>
      </c>
      <c r="AE5" s="8">
        <v>1341</v>
      </c>
      <c r="AF5" s="9">
        <v>496</v>
      </c>
    </row>
    <row r="6" spans="2:32" s="1" customFormat="1" ht="12.75">
      <c r="B6" s="2" t="s">
        <v>32</v>
      </c>
      <c r="C6" s="3">
        <v>2003</v>
      </c>
      <c r="D6" s="136">
        <v>650.725</v>
      </c>
      <c r="E6" s="137">
        <v>35.168</v>
      </c>
      <c r="F6" s="16">
        <v>5.4</v>
      </c>
      <c r="G6" s="17">
        <v>6316</v>
      </c>
      <c r="H6" s="18">
        <v>604</v>
      </c>
      <c r="I6" s="16">
        <f t="shared" si="0"/>
        <v>9.6</v>
      </c>
      <c r="K6" s="7">
        <v>212863</v>
      </c>
      <c r="L6" s="8">
        <v>7592</v>
      </c>
      <c r="M6" s="8">
        <v>41</v>
      </c>
      <c r="N6" s="8">
        <v>121</v>
      </c>
      <c r="O6" s="8">
        <v>2220</v>
      </c>
      <c r="P6" s="8">
        <v>299987</v>
      </c>
      <c r="Q6" s="8">
        <v>43464</v>
      </c>
      <c r="R6" s="8">
        <v>7898</v>
      </c>
      <c r="S6" s="8" t="s">
        <v>21</v>
      </c>
      <c r="T6" s="8">
        <v>71146</v>
      </c>
      <c r="U6" s="9">
        <v>5393</v>
      </c>
      <c r="V6" s="7">
        <v>18291</v>
      </c>
      <c r="W6" s="8">
        <v>593</v>
      </c>
      <c r="X6" s="8">
        <v>0</v>
      </c>
      <c r="Y6" s="8">
        <v>1</v>
      </c>
      <c r="Z6" s="8">
        <v>50</v>
      </c>
      <c r="AA6" s="8">
        <v>13023</v>
      </c>
      <c r="AB6" s="8">
        <v>1605</v>
      </c>
      <c r="AC6" s="8">
        <v>99</v>
      </c>
      <c r="AD6" s="8" t="s">
        <v>21</v>
      </c>
      <c r="AE6" s="8">
        <v>1072</v>
      </c>
      <c r="AF6" s="9">
        <v>434</v>
      </c>
    </row>
    <row r="7" spans="2:32" s="1" customFormat="1" ht="12.75">
      <c r="B7" s="2" t="s">
        <v>33</v>
      </c>
      <c r="C7" s="3">
        <v>2004</v>
      </c>
      <c r="D7" s="136">
        <v>653.549</v>
      </c>
      <c r="E7" s="137">
        <v>33.023</v>
      </c>
      <c r="F7" s="16">
        <v>5.1</v>
      </c>
      <c r="G7" s="17">
        <v>6329</v>
      </c>
      <c r="H7" s="18">
        <v>584</v>
      </c>
      <c r="I7" s="16">
        <f t="shared" si="0"/>
        <v>9.2</v>
      </c>
      <c r="K7" s="7">
        <v>208903</v>
      </c>
      <c r="L7" s="8">
        <v>7190</v>
      </c>
      <c r="M7" s="8">
        <v>36</v>
      </c>
      <c r="N7" s="8">
        <v>160</v>
      </c>
      <c r="O7" s="8">
        <v>2349</v>
      </c>
      <c r="P7" s="8">
        <v>306414</v>
      </c>
      <c r="Q7" s="8">
        <v>45426</v>
      </c>
      <c r="R7" s="8">
        <v>8557</v>
      </c>
      <c r="S7" s="8">
        <v>63</v>
      </c>
      <c r="T7" s="8">
        <v>69029</v>
      </c>
      <c r="U7" s="9">
        <v>5422</v>
      </c>
      <c r="V7" s="7">
        <v>15857</v>
      </c>
      <c r="W7" s="8">
        <v>618</v>
      </c>
      <c r="X7" s="8">
        <v>0</v>
      </c>
      <c r="Y7" s="8">
        <v>0</v>
      </c>
      <c r="Z7" s="8">
        <v>37</v>
      </c>
      <c r="AA7" s="8">
        <v>13255</v>
      </c>
      <c r="AB7" s="8">
        <v>1774</v>
      </c>
      <c r="AC7" s="8">
        <v>102</v>
      </c>
      <c r="AD7" s="8">
        <v>1</v>
      </c>
      <c r="AE7" s="8">
        <v>914</v>
      </c>
      <c r="AF7" s="9">
        <v>465</v>
      </c>
    </row>
    <row r="8" spans="2:32" s="1" customFormat="1" ht="12.75">
      <c r="B8" s="2" t="s">
        <v>1</v>
      </c>
      <c r="C8" s="3">
        <v>2005</v>
      </c>
      <c r="D8" s="136">
        <v>678.96</v>
      </c>
      <c r="E8" s="137">
        <v>32.551</v>
      </c>
      <c r="F8" s="16">
        <f>ROUND(E8/D8*100,1)</f>
        <v>4.8</v>
      </c>
      <c r="G8" s="17">
        <v>6356</v>
      </c>
      <c r="H8" s="18">
        <v>568</v>
      </c>
      <c r="I8" s="16">
        <f t="shared" si="0"/>
        <v>8.9</v>
      </c>
      <c r="K8" s="7">
        <v>208746</v>
      </c>
      <c r="L8" s="15">
        <v>7364</v>
      </c>
      <c r="M8" s="11">
        <v>52</v>
      </c>
      <c r="N8" s="11">
        <v>164</v>
      </c>
      <c r="O8" s="11">
        <v>2457</v>
      </c>
      <c r="P8" s="8">
        <v>329125</v>
      </c>
      <c r="Q8" s="13">
        <v>48357</v>
      </c>
      <c r="R8" s="13">
        <v>8746</v>
      </c>
      <c r="S8" s="13">
        <v>499</v>
      </c>
      <c r="T8" s="13">
        <v>68035</v>
      </c>
      <c r="U8" s="14">
        <v>5415</v>
      </c>
      <c r="V8" s="10">
        <v>13717</v>
      </c>
      <c r="W8" s="11">
        <v>472</v>
      </c>
      <c r="X8" s="8" t="s">
        <v>20</v>
      </c>
      <c r="Y8" s="8" t="s">
        <v>20</v>
      </c>
      <c r="Z8" s="11">
        <v>34</v>
      </c>
      <c r="AA8" s="12">
        <v>14689</v>
      </c>
      <c r="AB8" s="13">
        <v>2069</v>
      </c>
      <c r="AC8" s="13">
        <v>100</v>
      </c>
      <c r="AD8" s="13">
        <v>10</v>
      </c>
      <c r="AE8" s="13">
        <v>987</v>
      </c>
      <c r="AF8" s="14">
        <v>473</v>
      </c>
    </row>
    <row r="9" spans="2:32" s="1" customFormat="1" ht="12.75">
      <c r="B9" s="2" t="s">
        <v>2</v>
      </c>
      <c r="C9" s="3">
        <v>2006</v>
      </c>
      <c r="D9" s="136">
        <v>710.65</v>
      </c>
      <c r="E9" s="137">
        <v>32.97</v>
      </c>
      <c r="F9" s="16">
        <f>ROUND(E9/D9*100,1)</f>
        <v>4.6</v>
      </c>
      <c r="G9" s="17">
        <v>6389</v>
      </c>
      <c r="H9" s="29">
        <v>560</v>
      </c>
      <c r="I9" s="53">
        <f t="shared" si="0"/>
        <v>8.8</v>
      </c>
      <c r="J9" s="20"/>
      <c r="K9" s="7">
        <v>210439</v>
      </c>
      <c r="L9" s="8">
        <v>7194</v>
      </c>
      <c r="M9" s="8">
        <v>44</v>
      </c>
      <c r="N9" s="8">
        <v>215</v>
      </c>
      <c r="O9" s="8">
        <v>2890</v>
      </c>
      <c r="P9" s="8">
        <v>355820</v>
      </c>
      <c r="Q9" s="8">
        <v>50782</v>
      </c>
      <c r="R9" s="8">
        <v>9167</v>
      </c>
      <c r="S9" s="8">
        <v>1162</v>
      </c>
      <c r="T9" s="8">
        <v>67480</v>
      </c>
      <c r="U9" s="9">
        <v>5457</v>
      </c>
      <c r="V9" s="7">
        <v>13075</v>
      </c>
      <c r="W9" s="8">
        <v>510</v>
      </c>
      <c r="X9" s="8">
        <v>1</v>
      </c>
      <c r="Y9" s="8" t="s">
        <v>20</v>
      </c>
      <c r="Z9" s="8">
        <v>28</v>
      </c>
      <c r="AA9" s="8">
        <v>15674</v>
      </c>
      <c r="AB9" s="8">
        <v>2192</v>
      </c>
      <c r="AC9" s="8">
        <v>92</v>
      </c>
      <c r="AD9" s="8">
        <v>15</v>
      </c>
      <c r="AE9" s="8">
        <v>886</v>
      </c>
      <c r="AF9" s="9">
        <v>497</v>
      </c>
    </row>
    <row r="10" spans="1:33" s="1" customFormat="1" ht="12.75">
      <c r="A10" s="25"/>
      <c r="B10" s="2" t="s">
        <v>43</v>
      </c>
      <c r="C10" s="21">
        <v>2007</v>
      </c>
      <c r="D10" s="135">
        <v>736.036</v>
      </c>
      <c r="E10" s="135">
        <v>32.932</v>
      </c>
      <c r="F10" s="133">
        <f>ROUND(E10/D10*100,1)</f>
        <v>4.5</v>
      </c>
      <c r="G10" s="22">
        <v>6427</v>
      </c>
      <c r="H10" s="67">
        <v>554</v>
      </c>
      <c r="I10" s="68">
        <f t="shared" si="0"/>
        <v>8.6</v>
      </c>
      <c r="J10" s="20"/>
      <c r="K10" s="4">
        <v>212600</v>
      </c>
      <c r="L10" s="5">
        <v>6862</v>
      </c>
      <c r="M10" s="5">
        <v>35</v>
      </c>
      <c r="N10" s="5">
        <v>180</v>
      </c>
      <c r="O10" s="5">
        <v>3091</v>
      </c>
      <c r="P10" s="5">
        <v>377776</v>
      </c>
      <c r="Q10" s="5">
        <v>53638</v>
      </c>
      <c r="R10" s="5">
        <v>9885</v>
      </c>
      <c r="S10" s="5">
        <v>1800</v>
      </c>
      <c r="T10" s="5">
        <v>64623</v>
      </c>
      <c r="U10" s="6">
        <v>5546</v>
      </c>
      <c r="V10" s="4">
        <v>12312</v>
      </c>
      <c r="W10" s="5">
        <v>534</v>
      </c>
      <c r="X10" s="5" t="s">
        <v>21</v>
      </c>
      <c r="Y10" s="5" t="s">
        <v>21</v>
      </c>
      <c r="Z10" s="5">
        <v>44</v>
      </c>
      <c r="AA10" s="5">
        <v>16425</v>
      </c>
      <c r="AB10" s="5">
        <v>2246</v>
      </c>
      <c r="AC10" s="5">
        <v>102</v>
      </c>
      <c r="AD10" s="5">
        <v>33</v>
      </c>
      <c r="AE10" s="5">
        <v>738</v>
      </c>
      <c r="AF10" s="6">
        <v>498</v>
      </c>
      <c r="AG10" s="25"/>
    </row>
    <row r="11" spans="1:33" s="1" customFormat="1" ht="12.75">
      <c r="A11" s="25"/>
      <c r="B11" s="132" t="s">
        <v>7</v>
      </c>
      <c r="C11" s="132" t="s">
        <v>7</v>
      </c>
      <c r="D11" s="125" t="s">
        <v>56</v>
      </c>
      <c r="E11" s="32"/>
      <c r="F11" s="33"/>
      <c r="G11" s="31" t="s">
        <v>3</v>
      </c>
      <c r="H11" s="126" t="s">
        <v>52</v>
      </c>
      <c r="I11" s="33"/>
      <c r="J11" s="20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</row>
    <row r="12" spans="1:33" s="1" customFormat="1" ht="48">
      <c r="A12" s="25"/>
      <c r="B12" s="34"/>
      <c r="C12" s="34"/>
      <c r="D12" s="35" t="s">
        <v>4</v>
      </c>
      <c r="E12" s="36" t="s">
        <v>5</v>
      </c>
      <c r="F12" s="37" t="s">
        <v>6</v>
      </c>
      <c r="G12" s="35" t="s">
        <v>4</v>
      </c>
      <c r="H12" s="36" t="s">
        <v>5</v>
      </c>
      <c r="I12" s="37" t="s">
        <v>6</v>
      </c>
      <c r="J12" s="20"/>
      <c r="K12" s="42" t="s">
        <v>22</v>
      </c>
      <c r="L12" s="43" t="s">
        <v>24</v>
      </c>
      <c r="M12" s="27" t="s">
        <v>23</v>
      </c>
      <c r="N12" s="27" t="s">
        <v>34</v>
      </c>
      <c r="O12" s="27" t="s">
        <v>35</v>
      </c>
      <c r="P12" s="27" t="s">
        <v>25</v>
      </c>
      <c r="Q12" s="43" t="s">
        <v>26</v>
      </c>
      <c r="R12" s="43" t="s">
        <v>27</v>
      </c>
      <c r="S12" s="43" t="s">
        <v>28</v>
      </c>
      <c r="T12" s="43" t="s">
        <v>29</v>
      </c>
      <c r="U12" s="44" t="s">
        <v>30</v>
      </c>
      <c r="V12" s="42" t="s">
        <v>22</v>
      </c>
      <c r="W12" s="43" t="s">
        <v>24</v>
      </c>
      <c r="X12" s="27" t="s">
        <v>23</v>
      </c>
      <c r="Y12" s="27" t="s">
        <v>34</v>
      </c>
      <c r="Z12" s="27" t="s">
        <v>35</v>
      </c>
      <c r="AA12" s="27" t="s">
        <v>25</v>
      </c>
      <c r="AB12" s="43" t="s">
        <v>26</v>
      </c>
      <c r="AC12" s="43" t="s">
        <v>27</v>
      </c>
      <c r="AD12" s="43" t="s">
        <v>28</v>
      </c>
      <c r="AE12" s="43" t="s">
        <v>29</v>
      </c>
      <c r="AF12" s="44" t="s">
        <v>30</v>
      </c>
      <c r="AG12" s="25"/>
    </row>
    <row r="13" spans="2:32" s="1" customFormat="1" ht="12.75">
      <c r="B13" s="110">
        <v>20</v>
      </c>
      <c r="C13" s="110">
        <v>2008</v>
      </c>
      <c r="D13" s="135">
        <v>740.239</v>
      </c>
      <c r="E13" s="135">
        <v>31.217</v>
      </c>
      <c r="F13" s="134">
        <f>ROUND(E13/D13*100,1)</f>
        <v>4.2</v>
      </c>
      <c r="G13" s="107">
        <v>6409</v>
      </c>
      <c r="H13" s="111">
        <v>541</v>
      </c>
      <c r="I13" s="109">
        <f aca="true" t="shared" si="1" ref="I13:I27">ROUND(H13/G13*100,1)</f>
        <v>8.4</v>
      </c>
      <c r="J13" s="20"/>
      <c r="K13" s="58">
        <v>206588</v>
      </c>
      <c r="L13" s="56">
        <v>7483</v>
      </c>
      <c r="M13" s="56">
        <v>40</v>
      </c>
      <c r="N13" s="56">
        <v>3513</v>
      </c>
      <c r="O13" s="56"/>
      <c r="P13" s="56">
        <v>388480</v>
      </c>
      <c r="Q13" s="56">
        <v>55480</v>
      </c>
      <c r="R13" s="56">
        <v>10288</v>
      </c>
      <c r="S13" s="56">
        <v>2451</v>
      </c>
      <c r="T13" s="56">
        <v>60414</v>
      </c>
      <c r="U13" s="57">
        <v>5502</v>
      </c>
      <c r="V13" s="58">
        <v>11432</v>
      </c>
      <c r="W13" s="56">
        <v>517</v>
      </c>
      <c r="X13" s="56">
        <v>1</v>
      </c>
      <c r="Y13" s="56">
        <v>38</v>
      </c>
      <c r="Z13" s="56"/>
      <c r="AA13" s="59">
        <v>15893</v>
      </c>
      <c r="AB13" s="56">
        <v>2085</v>
      </c>
      <c r="AC13" s="56">
        <v>120</v>
      </c>
      <c r="AD13" s="56">
        <v>43</v>
      </c>
      <c r="AE13" s="56">
        <v>638</v>
      </c>
      <c r="AF13" s="60">
        <v>450</v>
      </c>
    </row>
    <row r="14" spans="2:32" s="1" customFormat="1" ht="12.75">
      <c r="B14" s="105" t="s">
        <v>36</v>
      </c>
      <c r="C14" s="106">
        <v>2009</v>
      </c>
      <c r="D14" s="136">
        <v>714.923</v>
      </c>
      <c r="E14" s="137">
        <v>29.052</v>
      </c>
      <c r="F14" s="53">
        <f aca="true" t="shared" si="2" ref="F14:F27">ROUND(E14/D14*100,1)</f>
        <v>4.1</v>
      </c>
      <c r="G14" s="107">
        <v>6314</v>
      </c>
      <c r="H14" s="108">
        <v>522</v>
      </c>
      <c r="I14" s="109">
        <f t="shared" si="1"/>
        <v>8.3</v>
      </c>
      <c r="J14" s="20"/>
      <c r="K14" s="63">
        <v>193563</v>
      </c>
      <c r="L14" s="61">
        <v>6724</v>
      </c>
      <c r="M14" s="61">
        <v>52</v>
      </c>
      <c r="N14" s="61">
        <v>3550</v>
      </c>
      <c r="O14" s="61"/>
      <c r="P14" s="61">
        <v>382485</v>
      </c>
      <c r="Q14" s="61">
        <v>55243</v>
      </c>
      <c r="R14" s="61">
        <v>10579</v>
      </c>
      <c r="S14" s="61">
        <v>2530</v>
      </c>
      <c r="T14" s="61">
        <v>54587</v>
      </c>
      <c r="U14" s="62">
        <v>5610</v>
      </c>
      <c r="V14" s="63">
        <v>10502</v>
      </c>
      <c r="W14" s="61">
        <v>497</v>
      </c>
      <c r="X14" s="61">
        <v>1</v>
      </c>
      <c r="Y14" s="61">
        <v>36</v>
      </c>
      <c r="Z14" s="61"/>
      <c r="AA14" s="64">
        <v>14812</v>
      </c>
      <c r="AB14" s="64">
        <v>2086</v>
      </c>
      <c r="AC14" s="64">
        <v>135</v>
      </c>
      <c r="AD14" s="64">
        <v>32</v>
      </c>
      <c r="AE14" s="64">
        <v>554</v>
      </c>
      <c r="AF14" s="65">
        <v>397</v>
      </c>
    </row>
    <row r="15" spans="2:32" s="1" customFormat="1" ht="12.75">
      <c r="B15" s="54" t="s">
        <v>31</v>
      </c>
      <c r="C15" s="55">
        <v>2010</v>
      </c>
      <c r="D15" s="136">
        <v>624.762</v>
      </c>
      <c r="E15" s="137">
        <v>31.308</v>
      </c>
      <c r="F15" s="53">
        <f t="shared" si="2"/>
        <v>5</v>
      </c>
      <c r="G15" s="17">
        <v>6298</v>
      </c>
      <c r="H15" s="29">
        <v>504</v>
      </c>
      <c r="I15" s="66">
        <f t="shared" si="1"/>
        <v>8</v>
      </c>
      <c r="J15" s="20"/>
      <c r="K15" s="63">
        <v>168673</v>
      </c>
      <c r="L15" s="61">
        <v>6006</v>
      </c>
      <c r="M15" s="61">
        <v>54</v>
      </c>
      <c r="N15" s="61">
        <v>3793</v>
      </c>
      <c r="O15" s="61"/>
      <c r="P15" s="61">
        <v>329190</v>
      </c>
      <c r="Q15" s="61">
        <v>52278</v>
      </c>
      <c r="R15" s="61">
        <v>9812</v>
      </c>
      <c r="S15" s="61">
        <v>3014</v>
      </c>
      <c r="T15" s="61">
        <v>46723</v>
      </c>
      <c r="U15" s="62">
        <v>5219</v>
      </c>
      <c r="V15" s="63">
        <v>13697</v>
      </c>
      <c r="W15" s="61">
        <v>471</v>
      </c>
      <c r="X15" s="61">
        <v>1</v>
      </c>
      <c r="Y15" s="61">
        <v>46</v>
      </c>
      <c r="Z15" s="61"/>
      <c r="AA15" s="64">
        <v>13826</v>
      </c>
      <c r="AB15" s="64">
        <v>2246</v>
      </c>
      <c r="AC15" s="64">
        <v>114</v>
      </c>
      <c r="AD15" s="64">
        <v>36</v>
      </c>
      <c r="AE15" s="64">
        <v>429</v>
      </c>
      <c r="AF15" s="65">
        <v>442</v>
      </c>
    </row>
    <row r="16" spans="2:32" s="1" customFormat="1" ht="12.75">
      <c r="B16" s="54" t="s">
        <v>37</v>
      </c>
      <c r="C16" s="55">
        <v>2011</v>
      </c>
      <c r="D16" s="136">
        <v>642.581</v>
      </c>
      <c r="E16" s="137">
        <v>31.401</v>
      </c>
      <c r="F16" s="53">
        <f t="shared" si="2"/>
        <v>4.9</v>
      </c>
      <c r="G16" s="17">
        <v>6293</v>
      </c>
      <c r="H16" s="29">
        <v>502</v>
      </c>
      <c r="I16" s="66">
        <f t="shared" si="1"/>
        <v>8</v>
      </c>
      <c r="J16" s="20"/>
      <c r="K16" s="63">
        <v>173518</v>
      </c>
      <c r="L16" s="61">
        <v>5947</v>
      </c>
      <c r="M16" s="61">
        <v>48</v>
      </c>
      <c r="N16" s="61">
        <v>4096</v>
      </c>
      <c r="O16" s="61"/>
      <c r="P16" s="61">
        <v>340217</v>
      </c>
      <c r="Q16" s="61">
        <v>54188</v>
      </c>
      <c r="R16" s="61">
        <v>10160</v>
      </c>
      <c r="S16" s="61">
        <v>3301</v>
      </c>
      <c r="T16" s="61">
        <v>45587</v>
      </c>
      <c r="U16" s="62">
        <v>5519</v>
      </c>
      <c r="V16" s="63">
        <v>13020</v>
      </c>
      <c r="W16" s="61">
        <v>670</v>
      </c>
      <c r="X16" s="61">
        <v>0</v>
      </c>
      <c r="Y16" s="61">
        <v>32</v>
      </c>
      <c r="Z16" s="61"/>
      <c r="AA16" s="64">
        <v>14341</v>
      </c>
      <c r="AB16" s="64">
        <v>2257</v>
      </c>
      <c r="AC16" s="64">
        <v>87</v>
      </c>
      <c r="AD16" s="64">
        <v>30</v>
      </c>
      <c r="AE16" s="64">
        <v>496</v>
      </c>
      <c r="AF16" s="65">
        <v>468</v>
      </c>
    </row>
    <row r="17" spans="2:32" s="1" customFormat="1" ht="12.75">
      <c r="B17" s="54" t="s">
        <v>38</v>
      </c>
      <c r="C17" s="55">
        <v>2012</v>
      </c>
      <c r="D17" s="136">
        <v>669.876</v>
      </c>
      <c r="E17" s="137">
        <v>33.754</v>
      </c>
      <c r="F17" s="53">
        <f t="shared" si="2"/>
        <v>5</v>
      </c>
      <c r="G17" s="17">
        <v>6280</v>
      </c>
      <c r="H17" s="29">
        <v>503</v>
      </c>
      <c r="I17" s="66">
        <f t="shared" si="1"/>
        <v>8</v>
      </c>
      <c r="J17" s="20"/>
      <c r="K17" s="63">
        <v>176873</v>
      </c>
      <c r="L17" s="61">
        <v>6787</v>
      </c>
      <c r="M17" s="61">
        <v>58</v>
      </c>
      <c r="N17" s="61">
        <v>4424</v>
      </c>
      <c r="O17" s="61"/>
      <c r="P17" s="61">
        <v>357088</v>
      </c>
      <c r="Q17" s="61">
        <v>57659</v>
      </c>
      <c r="R17" s="61">
        <v>10937</v>
      </c>
      <c r="S17" s="61">
        <v>3687</v>
      </c>
      <c r="T17" s="61">
        <v>46509</v>
      </c>
      <c r="U17" s="62">
        <v>5854</v>
      </c>
      <c r="V17" s="63">
        <v>13805</v>
      </c>
      <c r="W17" s="61">
        <v>739</v>
      </c>
      <c r="X17" s="61">
        <v>1</v>
      </c>
      <c r="Y17" s="61">
        <v>42</v>
      </c>
      <c r="Z17" s="61"/>
      <c r="AA17" s="64">
        <v>15295</v>
      </c>
      <c r="AB17" s="64">
        <v>2682</v>
      </c>
      <c r="AC17" s="64">
        <v>100</v>
      </c>
      <c r="AD17" s="64">
        <v>54</v>
      </c>
      <c r="AE17" s="64">
        <v>501</v>
      </c>
      <c r="AF17" s="65">
        <v>535</v>
      </c>
    </row>
    <row r="18" spans="2:32" s="1" customFormat="1" ht="12.75">
      <c r="B18" s="54" t="s">
        <v>39</v>
      </c>
      <c r="C18" s="55">
        <v>2013</v>
      </c>
      <c r="D18" s="136">
        <v>696.357</v>
      </c>
      <c r="E18" s="137">
        <v>37.655</v>
      </c>
      <c r="F18" s="53">
        <f t="shared" si="2"/>
        <v>5.4</v>
      </c>
      <c r="G18" s="17">
        <v>6326</v>
      </c>
      <c r="H18" s="29">
        <v>500</v>
      </c>
      <c r="I18" s="66">
        <f t="shared" si="1"/>
        <v>7.9</v>
      </c>
      <c r="J18" s="20"/>
      <c r="K18" s="63">
        <v>184603</v>
      </c>
      <c r="L18" s="61">
        <v>7772</v>
      </c>
      <c r="M18" s="61">
        <v>53</v>
      </c>
      <c r="N18" s="61">
        <v>5388</v>
      </c>
      <c r="O18" s="61"/>
      <c r="P18" s="61">
        <v>375957</v>
      </c>
      <c r="Q18" s="61">
        <v>56381</v>
      </c>
      <c r="R18" s="61">
        <v>10828</v>
      </c>
      <c r="S18" s="61">
        <v>3668</v>
      </c>
      <c r="T18" s="61">
        <v>45853</v>
      </c>
      <c r="U18" s="62">
        <v>5854</v>
      </c>
      <c r="V18" s="63">
        <v>15724</v>
      </c>
      <c r="W18" s="61">
        <v>902</v>
      </c>
      <c r="X18" s="61">
        <v>4</v>
      </c>
      <c r="Y18" s="61">
        <v>74</v>
      </c>
      <c r="Z18" s="61"/>
      <c r="AA18" s="64">
        <v>17033</v>
      </c>
      <c r="AB18" s="64">
        <v>2834</v>
      </c>
      <c r="AC18" s="64">
        <v>87</v>
      </c>
      <c r="AD18" s="64">
        <v>34</v>
      </c>
      <c r="AE18" s="64">
        <v>435</v>
      </c>
      <c r="AF18" s="65">
        <v>528</v>
      </c>
    </row>
    <row r="19" spans="2:32" s="1" customFormat="1" ht="12.75">
      <c r="B19" s="75" t="s">
        <v>40</v>
      </c>
      <c r="C19" s="76">
        <v>2014</v>
      </c>
      <c r="D19" s="136">
        <v>711.23</v>
      </c>
      <c r="E19" s="137">
        <v>40.86</v>
      </c>
      <c r="F19" s="53">
        <f t="shared" si="2"/>
        <v>5.7</v>
      </c>
      <c r="G19" s="22">
        <v>6371</v>
      </c>
      <c r="H19" s="67">
        <v>507</v>
      </c>
      <c r="I19" s="66">
        <f t="shared" si="1"/>
        <v>8</v>
      </c>
      <c r="J19" s="20"/>
      <c r="K19" s="63">
        <v>183584</v>
      </c>
      <c r="L19" s="61">
        <v>8318</v>
      </c>
      <c r="M19" s="61">
        <v>51</v>
      </c>
      <c r="N19" s="61">
        <v>5557</v>
      </c>
      <c r="O19" s="61"/>
      <c r="P19" s="61">
        <v>394845</v>
      </c>
      <c r="Q19" s="61">
        <v>54450</v>
      </c>
      <c r="R19" s="61">
        <v>10563</v>
      </c>
      <c r="S19" s="61">
        <v>3684</v>
      </c>
      <c r="T19" s="61">
        <v>44237</v>
      </c>
      <c r="U19" s="62">
        <v>5941</v>
      </c>
      <c r="V19" s="63">
        <v>16818</v>
      </c>
      <c r="W19" s="61">
        <v>1088</v>
      </c>
      <c r="X19" s="61">
        <v>2</v>
      </c>
      <c r="Y19" s="61">
        <v>65</v>
      </c>
      <c r="Z19" s="61"/>
      <c r="AA19" s="64">
        <v>18942</v>
      </c>
      <c r="AB19" s="64">
        <v>2755</v>
      </c>
      <c r="AC19" s="64">
        <v>89</v>
      </c>
      <c r="AD19" s="64">
        <v>45</v>
      </c>
      <c r="AE19" s="64">
        <v>468</v>
      </c>
      <c r="AF19" s="65">
        <v>588</v>
      </c>
    </row>
    <row r="20" spans="2:32" s="1" customFormat="1" ht="12.75">
      <c r="B20" s="54" t="s">
        <v>41</v>
      </c>
      <c r="C20" s="55">
        <v>2015</v>
      </c>
      <c r="D20" s="136">
        <v>735.49</v>
      </c>
      <c r="E20" s="137">
        <v>41.182</v>
      </c>
      <c r="F20" s="79">
        <f t="shared" si="2"/>
        <v>5.6</v>
      </c>
      <c r="G20" s="17">
        <v>6402</v>
      </c>
      <c r="H20" s="29">
        <v>503</v>
      </c>
      <c r="I20" s="79">
        <f t="shared" si="1"/>
        <v>7.9</v>
      </c>
      <c r="J20" s="77"/>
      <c r="K20" s="69">
        <v>189679</v>
      </c>
      <c r="L20" s="70">
        <v>9290</v>
      </c>
      <c r="M20" s="70">
        <v>60</v>
      </c>
      <c r="N20" s="70">
        <v>5909</v>
      </c>
      <c r="O20" s="61"/>
      <c r="P20" s="71">
        <v>409759</v>
      </c>
      <c r="Q20" s="72">
        <v>54345</v>
      </c>
      <c r="R20" s="72">
        <v>10541</v>
      </c>
      <c r="S20" s="72">
        <v>3776</v>
      </c>
      <c r="T20" s="72">
        <v>46412</v>
      </c>
      <c r="U20" s="73">
        <v>5719</v>
      </c>
      <c r="V20" s="74">
        <v>16761</v>
      </c>
      <c r="W20" s="70">
        <v>1101</v>
      </c>
      <c r="X20" s="70">
        <v>2</v>
      </c>
      <c r="Y20" s="70">
        <v>84</v>
      </c>
      <c r="Z20" s="61"/>
      <c r="AA20" s="71">
        <v>19342</v>
      </c>
      <c r="AB20" s="72">
        <v>2661</v>
      </c>
      <c r="AC20" s="72">
        <v>89</v>
      </c>
      <c r="AD20" s="72">
        <v>42</v>
      </c>
      <c r="AE20" s="72">
        <v>510</v>
      </c>
      <c r="AF20" s="73">
        <v>590</v>
      </c>
    </row>
    <row r="21" spans="2:32" s="1" customFormat="1" ht="12.75">
      <c r="B21" s="75" t="s">
        <v>42</v>
      </c>
      <c r="C21" s="76">
        <v>2016</v>
      </c>
      <c r="D21" s="136">
        <v>744.147</v>
      </c>
      <c r="E21" s="137">
        <v>39.404</v>
      </c>
      <c r="F21" s="79">
        <f t="shared" si="2"/>
        <v>5.3</v>
      </c>
      <c r="G21" s="22">
        <v>6470</v>
      </c>
      <c r="H21" s="67">
        <v>495</v>
      </c>
      <c r="I21" s="83">
        <f t="shared" si="1"/>
        <v>7.7</v>
      </c>
      <c r="J21" s="78"/>
      <c r="K21" s="84">
        <v>189808</v>
      </c>
      <c r="L21" s="85">
        <v>9755</v>
      </c>
      <c r="M21" s="85">
        <v>60</v>
      </c>
      <c r="N21" s="85">
        <v>6139</v>
      </c>
      <c r="O21" s="86"/>
      <c r="P21" s="87">
        <v>418163</v>
      </c>
      <c r="Q21" s="88">
        <v>55046</v>
      </c>
      <c r="R21" s="88">
        <v>10628</v>
      </c>
      <c r="S21" s="88">
        <v>3663</v>
      </c>
      <c r="T21" s="88">
        <v>45232</v>
      </c>
      <c r="U21" s="89">
        <v>5653</v>
      </c>
      <c r="V21" s="90">
        <v>15902</v>
      </c>
      <c r="W21" s="85">
        <v>1084</v>
      </c>
      <c r="X21" s="85">
        <v>2</v>
      </c>
      <c r="Y21" s="85">
        <v>81</v>
      </c>
      <c r="Z21" s="86"/>
      <c r="AA21" s="87">
        <v>18533</v>
      </c>
      <c r="AB21" s="88">
        <v>2564</v>
      </c>
      <c r="AC21" s="88">
        <v>112</v>
      </c>
      <c r="AD21" s="88">
        <v>57</v>
      </c>
      <c r="AE21" s="88">
        <v>494</v>
      </c>
      <c r="AF21" s="89">
        <v>575</v>
      </c>
    </row>
    <row r="22" spans="2:32" s="1" customFormat="1" ht="12.75">
      <c r="B22" s="54" t="s">
        <v>44</v>
      </c>
      <c r="C22" s="55">
        <v>2017</v>
      </c>
      <c r="D22" s="136">
        <v>761.23</v>
      </c>
      <c r="E22" s="137">
        <v>40.82</v>
      </c>
      <c r="F22" s="79">
        <f t="shared" si="2"/>
        <v>5.4</v>
      </c>
      <c r="G22" s="17">
        <v>6542</v>
      </c>
      <c r="H22" s="29">
        <v>499</v>
      </c>
      <c r="I22" s="79">
        <f t="shared" si="1"/>
        <v>7.6</v>
      </c>
      <c r="J22" s="91"/>
      <c r="K22" s="69">
        <v>190259</v>
      </c>
      <c r="L22" s="70">
        <v>10263</v>
      </c>
      <c r="M22" s="70">
        <v>52</v>
      </c>
      <c r="N22" s="70">
        <v>6411</v>
      </c>
      <c r="O22" s="61"/>
      <c r="P22" s="71">
        <v>432333</v>
      </c>
      <c r="Q22" s="72">
        <v>55656</v>
      </c>
      <c r="R22" s="72">
        <v>10601</v>
      </c>
      <c r="S22" s="72">
        <v>4052</v>
      </c>
      <c r="T22" s="72">
        <v>45818</v>
      </c>
      <c r="U22" s="73">
        <v>5785</v>
      </c>
      <c r="V22" s="74">
        <v>15952</v>
      </c>
      <c r="W22" s="70">
        <v>1048</v>
      </c>
      <c r="X22" s="70">
        <v>2</v>
      </c>
      <c r="Y22" s="70">
        <v>92</v>
      </c>
      <c r="Z22" s="61"/>
      <c r="AA22" s="71">
        <v>20055</v>
      </c>
      <c r="AB22" s="72">
        <v>2510</v>
      </c>
      <c r="AC22" s="72">
        <v>89</v>
      </c>
      <c r="AD22" s="72">
        <v>56</v>
      </c>
      <c r="AE22" s="72">
        <v>506</v>
      </c>
      <c r="AF22" s="73">
        <v>510</v>
      </c>
    </row>
    <row r="23" spans="2:32" s="1" customFormat="1" ht="12.75">
      <c r="B23" s="92" t="s">
        <v>45</v>
      </c>
      <c r="C23" s="93">
        <v>2018</v>
      </c>
      <c r="D23" s="136">
        <v>761.313</v>
      </c>
      <c r="E23" s="137">
        <v>40.606</v>
      </c>
      <c r="F23" s="96">
        <f t="shared" si="2"/>
        <v>5.3</v>
      </c>
      <c r="G23" s="95">
        <v>6682</v>
      </c>
      <c r="H23" s="94">
        <v>505</v>
      </c>
      <c r="I23" s="96">
        <f t="shared" si="1"/>
        <v>7.6</v>
      </c>
      <c r="J23" s="97"/>
      <c r="K23" s="98">
        <v>186234</v>
      </c>
      <c r="L23" s="99">
        <v>10506</v>
      </c>
      <c r="M23" s="99">
        <v>55</v>
      </c>
      <c r="N23" s="99">
        <v>6760</v>
      </c>
      <c r="O23" s="100"/>
      <c r="P23" s="101">
        <v>436156</v>
      </c>
      <c r="Q23" s="102">
        <v>56089</v>
      </c>
      <c r="R23" s="102">
        <v>10603</v>
      </c>
      <c r="S23" s="102">
        <v>4520</v>
      </c>
      <c r="T23" s="102">
        <v>44455</v>
      </c>
      <c r="U23" s="103">
        <v>5935</v>
      </c>
      <c r="V23" s="104">
        <v>15360</v>
      </c>
      <c r="W23" s="99">
        <v>1021</v>
      </c>
      <c r="X23" s="99">
        <v>2</v>
      </c>
      <c r="Y23" s="99">
        <v>98</v>
      </c>
      <c r="Z23" s="100"/>
      <c r="AA23" s="101">
        <v>20430</v>
      </c>
      <c r="AB23" s="102">
        <v>2457</v>
      </c>
      <c r="AC23" s="102">
        <v>91</v>
      </c>
      <c r="AD23" s="102">
        <v>75</v>
      </c>
      <c r="AE23" s="102">
        <v>535</v>
      </c>
      <c r="AF23" s="103">
        <v>537</v>
      </c>
    </row>
    <row r="24" spans="2:32" s="1" customFormat="1" ht="12.75">
      <c r="B24" s="75" t="s">
        <v>46</v>
      </c>
      <c r="C24" s="76">
        <v>2019</v>
      </c>
      <c r="D24" s="136">
        <v>772.451</v>
      </c>
      <c r="E24" s="137">
        <v>40.291</v>
      </c>
      <c r="F24" s="79">
        <f t="shared" si="2"/>
        <v>5.2</v>
      </c>
      <c r="G24" s="22">
        <v>6750</v>
      </c>
      <c r="H24" s="67">
        <v>500</v>
      </c>
      <c r="I24" s="83">
        <f t="shared" si="1"/>
        <v>7.4</v>
      </c>
      <c r="J24" s="77"/>
      <c r="K24" s="84">
        <v>185563</v>
      </c>
      <c r="L24" s="85">
        <v>11050</v>
      </c>
      <c r="M24" s="85">
        <v>50</v>
      </c>
      <c r="N24" s="85">
        <v>7019</v>
      </c>
      <c r="O24" s="86"/>
      <c r="P24" s="87">
        <v>446882</v>
      </c>
      <c r="Q24" s="88">
        <v>57518</v>
      </c>
      <c r="R24" s="88">
        <v>10756</v>
      </c>
      <c r="S24" s="88">
        <v>4556</v>
      </c>
      <c r="T24" s="88">
        <v>43114</v>
      </c>
      <c r="U24" s="89">
        <v>5943</v>
      </c>
      <c r="V24" s="90">
        <v>14934</v>
      </c>
      <c r="W24" s="85">
        <v>917</v>
      </c>
      <c r="X24" s="85">
        <v>1</v>
      </c>
      <c r="Y24" s="85">
        <v>102</v>
      </c>
      <c r="Z24" s="86"/>
      <c r="AA24" s="87">
        <v>20642</v>
      </c>
      <c r="AB24" s="88">
        <v>2480</v>
      </c>
      <c r="AC24" s="88">
        <v>100</v>
      </c>
      <c r="AD24" s="88">
        <v>55</v>
      </c>
      <c r="AE24" s="88">
        <v>557</v>
      </c>
      <c r="AF24" s="89">
        <v>503</v>
      </c>
    </row>
    <row r="25" spans="2:32" s="1" customFormat="1" ht="12.75">
      <c r="B25" s="54" t="s">
        <v>47</v>
      </c>
      <c r="C25" s="55">
        <v>2020</v>
      </c>
      <c r="D25" s="136">
        <v>762.423</v>
      </c>
      <c r="E25" s="137">
        <v>41.515</v>
      </c>
      <c r="F25" s="79">
        <f>ROUND(E25/D25*100,1)</f>
        <v>5.4</v>
      </c>
      <c r="G25" s="17">
        <v>6710</v>
      </c>
      <c r="H25" s="29">
        <v>494</v>
      </c>
      <c r="I25" s="79">
        <f t="shared" si="1"/>
        <v>7.4</v>
      </c>
      <c r="J25" s="91"/>
      <c r="K25" s="69">
        <v>180560</v>
      </c>
      <c r="L25" s="70">
        <v>11456</v>
      </c>
      <c r="M25" s="70">
        <v>50</v>
      </c>
      <c r="N25" s="70">
        <v>5258</v>
      </c>
      <c r="O25" s="61"/>
      <c r="P25" s="71">
        <v>446082</v>
      </c>
      <c r="Q25" s="72">
        <v>57467</v>
      </c>
      <c r="R25" s="72">
        <v>10832</v>
      </c>
      <c r="S25" s="72">
        <v>4730</v>
      </c>
      <c r="T25" s="72">
        <v>40193</v>
      </c>
      <c r="U25" s="73">
        <v>5795</v>
      </c>
      <c r="V25" s="74">
        <v>15473</v>
      </c>
      <c r="W25" s="70">
        <v>1073</v>
      </c>
      <c r="X25" s="70">
        <v>2</v>
      </c>
      <c r="Y25" s="70">
        <v>83</v>
      </c>
      <c r="Z25" s="61"/>
      <c r="AA25" s="71">
        <v>21209</v>
      </c>
      <c r="AB25" s="72">
        <v>2400</v>
      </c>
      <c r="AC25" s="72">
        <v>121</v>
      </c>
      <c r="AD25" s="72">
        <v>71</v>
      </c>
      <c r="AE25" s="72">
        <v>522</v>
      </c>
      <c r="AF25" s="73">
        <v>561</v>
      </c>
    </row>
    <row r="26" spans="2:32" s="1" customFormat="1" ht="12.75">
      <c r="B26" s="54" t="s">
        <v>48</v>
      </c>
      <c r="C26" s="55">
        <v>2021</v>
      </c>
      <c r="D26" s="136">
        <v>719.249</v>
      </c>
      <c r="E26" s="137">
        <v>43.936</v>
      </c>
      <c r="F26" s="140">
        <f>ROUND(E26/D26*100,1)</f>
        <v>6.1</v>
      </c>
      <c r="G26" s="17">
        <v>6713</v>
      </c>
      <c r="H26" s="29">
        <v>485</v>
      </c>
      <c r="I26" s="79">
        <f>ROUND(H26/G26*100,1)</f>
        <v>7.2</v>
      </c>
      <c r="J26" s="91"/>
      <c r="K26" s="69">
        <v>159126</v>
      </c>
      <c r="L26" s="70">
        <v>10401</v>
      </c>
      <c r="M26" s="70">
        <v>48</v>
      </c>
      <c r="N26" s="70">
        <v>4583</v>
      </c>
      <c r="O26" s="61"/>
      <c r="P26" s="71">
        <v>432790</v>
      </c>
      <c r="Q26" s="72">
        <v>54386</v>
      </c>
      <c r="R26" s="72">
        <v>10919</v>
      </c>
      <c r="S26" s="72">
        <v>5197</v>
      </c>
      <c r="T26" s="72">
        <v>36213</v>
      </c>
      <c r="U26" s="73">
        <v>5586</v>
      </c>
      <c r="V26" s="74">
        <v>16246</v>
      </c>
      <c r="W26" s="70">
        <v>1123</v>
      </c>
      <c r="X26" s="70">
        <v>1</v>
      </c>
      <c r="Y26" s="70">
        <v>83</v>
      </c>
      <c r="Z26" s="61"/>
      <c r="AA26" s="71">
        <v>22750</v>
      </c>
      <c r="AB26" s="72">
        <v>2499</v>
      </c>
      <c r="AC26" s="72">
        <v>109</v>
      </c>
      <c r="AD26" s="72">
        <v>77</v>
      </c>
      <c r="AE26" s="72">
        <v>498</v>
      </c>
      <c r="AF26" s="73">
        <v>550</v>
      </c>
    </row>
    <row r="27" spans="2:32" s="1" customFormat="1" ht="12.75">
      <c r="B27" s="80" t="s">
        <v>58</v>
      </c>
      <c r="C27" s="52">
        <v>2022</v>
      </c>
      <c r="D27" s="138">
        <v>712.395</v>
      </c>
      <c r="E27" s="139">
        <v>42.892</v>
      </c>
      <c r="F27" s="115">
        <f t="shared" si="2"/>
        <v>6</v>
      </c>
      <c r="G27" s="116">
        <v>6723</v>
      </c>
      <c r="H27" s="114">
        <v>479</v>
      </c>
      <c r="I27" s="117">
        <f t="shared" si="1"/>
        <v>7.1</v>
      </c>
      <c r="J27" s="77"/>
      <c r="K27" s="118">
        <v>145887</v>
      </c>
      <c r="L27" s="119">
        <v>10684</v>
      </c>
      <c r="M27" s="119">
        <v>36</v>
      </c>
      <c r="N27" s="119">
        <v>4336</v>
      </c>
      <c r="O27" s="120"/>
      <c r="P27" s="121">
        <v>439683</v>
      </c>
      <c r="Q27" s="122">
        <v>54642</v>
      </c>
      <c r="R27" s="122">
        <v>10977</v>
      </c>
      <c r="S27" s="122">
        <v>5488</v>
      </c>
      <c r="T27" s="122">
        <v>35095</v>
      </c>
      <c r="U27" s="123">
        <v>5567</v>
      </c>
      <c r="V27" s="124">
        <v>14745</v>
      </c>
      <c r="W27" s="119">
        <v>1081</v>
      </c>
      <c r="X27" s="119">
        <v>4</v>
      </c>
      <c r="Y27" s="119">
        <v>118</v>
      </c>
      <c r="Z27" s="120"/>
      <c r="AA27" s="121">
        <v>23166</v>
      </c>
      <c r="AB27" s="122">
        <v>2526</v>
      </c>
      <c r="AC27" s="122">
        <v>112</v>
      </c>
      <c r="AD27" s="122">
        <v>70</v>
      </c>
      <c r="AE27" s="122">
        <v>461</v>
      </c>
      <c r="AF27" s="123">
        <v>609</v>
      </c>
    </row>
    <row r="28" spans="2:32" s="45" customFormat="1" ht="18.75" customHeight="1">
      <c r="B28" s="127" t="s">
        <v>53</v>
      </c>
      <c r="C28" s="128" t="s">
        <v>54</v>
      </c>
      <c r="D28" s="26"/>
      <c r="E28" s="26"/>
      <c r="F28" s="47"/>
      <c r="G28" s="82"/>
      <c r="H28" s="82"/>
      <c r="I28" s="47"/>
      <c r="J28" s="28"/>
      <c r="K28" s="48"/>
      <c r="L28" s="48"/>
      <c r="M28" s="48"/>
      <c r="N28" s="48"/>
      <c r="O28" s="49"/>
      <c r="P28" s="50"/>
      <c r="Q28" s="51"/>
      <c r="R28" s="51"/>
      <c r="S28" s="51"/>
      <c r="T28" s="51"/>
      <c r="U28" s="50"/>
      <c r="V28" s="48"/>
      <c r="W28" s="48"/>
      <c r="X28" s="48"/>
      <c r="Y28" s="48"/>
      <c r="Z28" s="49"/>
      <c r="AA28" s="50"/>
      <c r="AB28" s="51"/>
      <c r="AC28" s="51"/>
      <c r="AD28" s="51"/>
      <c r="AE28" s="51"/>
      <c r="AF28" s="50"/>
    </row>
    <row r="29" spans="2:32" s="45" customFormat="1" ht="18.75" customHeight="1">
      <c r="B29" s="127"/>
      <c r="C29" s="128" t="s">
        <v>59</v>
      </c>
      <c r="D29" s="26"/>
      <c r="E29" s="26"/>
      <c r="F29" s="47"/>
      <c r="G29" s="82"/>
      <c r="H29" s="82"/>
      <c r="I29" s="47"/>
      <c r="J29" s="28"/>
      <c r="K29" s="48"/>
      <c r="L29" s="48"/>
      <c r="M29" s="48"/>
      <c r="N29" s="48"/>
      <c r="O29" s="49"/>
      <c r="P29" s="50"/>
      <c r="Q29" s="51"/>
      <c r="R29" s="51"/>
      <c r="S29" s="51"/>
      <c r="T29" s="51"/>
      <c r="U29" s="50"/>
      <c r="V29" s="48"/>
      <c r="W29" s="48"/>
      <c r="X29" s="48"/>
      <c r="Y29" s="48"/>
      <c r="Z29" s="49"/>
      <c r="AA29" s="50"/>
      <c r="AB29" s="51"/>
      <c r="AC29" s="51"/>
      <c r="AD29" s="51"/>
      <c r="AE29" s="51"/>
      <c r="AF29" s="50"/>
    </row>
    <row r="30" spans="2:32" s="45" customFormat="1" ht="14.25" customHeight="1">
      <c r="B30" s="46"/>
      <c r="C30" s="128" t="s">
        <v>60</v>
      </c>
      <c r="D30" s="26"/>
      <c r="E30" s="26"/>
      <c r="F30" s="47"/>
      <c r="G30" s="82"/>
      <c r="H30" s="82"/>
      <c r="I30" s="47"/>
      <c r="J30" s="28"/>
      <c r="K30" s="48"/>
      <c r="L30" s="48"/>
      <c r="M30" s="48"/>
      <c r="N30" s="48"/>
      <c r="O30" s="49"/>
      <c r="P30" s="50"/>
      <c r="Q30" s="51"/>
      <c r="R30" s="51"/>
      <c r="S30" s="51"/>
      <c r="T30" s="51"/>
      <c r="U30" s="50"/>
      <c r="V30" s="48"/>
      <c r="W30" s="48"/>
      <c r="X30" s="48"/>
      <c r="Y30" s="48"/>
      <c r="Z30" s="49"/>
      <c r="AA30" s="50"/>
      <c r="AB30" s="51"/>
      <c r="AC30" s="51"/>
      <c r="AD30" s="51"/>
      <c r="AE30" s="51"/>
      <c r="AF30" s="50"/>
    </row>
    <row r="31" spans="2:32" s="45" customFormat="1" ht="14.25" customHeight="1">
      <c r="B31" s="46"/>
      <c r="C31" s="128"/>
      <c r="D31" s="26"/>
      <c r="E31" s="26"/>
      <c r="F31" s="47"/>
      <c r="G31" s="82"/>
      <c r="H31" s="82"/>
      <c r="I31" s="47"/>
      <c r="J31" s="28"/>
      <c r="K31" s="48"/>
      <c r="L31" s="48"/>
      <c r="M31" s="48"/>
      <c r="N31" s="48"/>
      <c r="O31" s="49"/>
      <c r="P31" s="50"/>
      <c r="Q31" s="51"/>
      <c r="R31" s="51"/>
      <c r="S31" s="51"/>
      <c r="T31" s="51"/>
      <c r="U31" s="50"/>
      <c r="V31" s="48"/>
      <c r="W31" s="48"/>
      <c r="X31" s="48"/>
      <c r="Y31" s="48"/>
      <c r="Z31" s="49"/>
      <c r="AA31" s="50"/>
      <c r="AB31" s="51"/>
      <c r="AC31" s="51"/>
      <c r="AD31" s="51"/>
      <c r="AE31" s="51"/>
      <c r="AF31" s="50"/>
    </row>
    <row r="32" s="1" customFormat="1" ht="12.75">
      <c r="B32" s="81" t="s">
        <v>55</v>
      </c>
    </row>
    <row r="33" ht="12.75">
      <c r="C33" s="112" t="s">
        <v>49</v>
      </c>
    </row>
    <row r="34" ht="12.75">
      <c r="C34" s="112" t="s">
        <v>50</v>
      </c>
    </row>
  </sheetData>
  <sheetProtection/>
  <hyperlinks>
    <hyperlink ref="C33" r:id="rId1" display="https://www.e-stat.go.jp/stat-search/files?page=1&amp;toukei=00400001&amp;kikan=00400&amp;tstat=000001011528"/>
    <hyperlink ref="C34" r:id="rId2" display="https://www.e-stat.go.jp/stat-search/files?page=1&amp;layout=datalist&amp;toukei=00200531&amp;tstat=000000110001&amp;cycle=0&amp;tclass1=000001040276&amp;tclass2=000001011681&amp;cycle_facet=tclass1%3Atclass2&amp;tclass3val=0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sri12</dc:creator>
  <cp:keywords/>
  <dc:description/>
  <cp:lastModifiedBy>kawai</cp:lastModifiedBy>
  <cp:lastPrinted>2021-04-12T04:00:51Z</cp:lastPrinted>
  <dcterms:created xsi:type="dcterms:W3CDTF">1997-01-08T22:48:59Z</dcterms:created>
  <dcterms:modified xsi:type="dcterms:W3CDTF">2023-03-27T02:24:17Z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