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本田秀一\Desktop\2024建設業ハンドブック\2024建設業データ集DL用\"/>
    </mc:Choice>
  </mc:AlternateContent>
  <xr:revisionPtr revIDLastSave="0" documentId="13_ncr:1_{CDB3F78B-CCE5-42BE-B32F-4D016BA118F1}" xr6:coauthVersionLast="47" xr6:coauthVersionMax="47" xr10:uidLastSave="{00000000-0000-0000-0000-000000000000}"/>
  <bookViews>
    <workbookView xWindow="-108" yWindow="-108" windowWidth="23256" windowHeight="12576" xr2:uid="{BB1CAA36-5C85-4776-BC70-BAC98940BA78}"/>
  </bookViews>
  <sheets>
    <sheet name="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21" i="3"/>
  <c r="G20" i="3"/>
  <c r="G19" i="3"/>
  <c r="G18" i="3"/>
  <c r="G17" i="3"/>
  <c r="G16" i="3"/>
  <c r="G15" i="3"/>
  <c r="G14" i="3"/>
  <c r="G13" i="3"/>
  <c r="G12" i="3"/>
  <c r="G11" i="3"/>
  <c r="G10" i="3"/>
  <c r="F9" i="3"/>
  <c r="G9" i="3" s="1"/>
  <c r="G8" i="3"/>
  <c r="G7" i="3"/>
  <c r="G6" i="3"/>
  <c r="G5" i="3"/>
  <c r="G4" i="3" l="1"/>
</calcChain>
</file>

<file path=xl/sharedStrings.xml><?xml version="1.0" encoding="utf-8"?>
<sst xmlns="http://schemas.openxmlformats.org/spreadsheetml/2006/main" count="28" uniqueCount="28">
  <si>
    <t>一般歳出</t>
    <rPh sb="0" eb="2">
      <t>イッパン</t>
    </rPh>
    <rPh sb="2" eb="4">
      <t>サイシュツ</t>
    </rPh>
    <phoneticPr fontId="1"/>
  </si>
  <si>
    <t>社会保障</t>
    <rPh sb="0" eb="4">
      <t>シャカイホショウ</t>
    </rPh>
    <phoneticPr fontId="1"/>
  </si>
  <si>
    <t>公共事業</t>
    <rPh sb="0" eb="4">
      <t>コウキョウジギョウ</t>
    </rPh>
    <phoneticPr fontId="1"/>
  </si>
  <si>
    <t>文教及び科学振興</t>
    <rPh sb="0" eb="2">
      <t>ブンキョウ</t>
    </rPh>
    <rPh sb="2" eb="3">
      <t>オヨ</t>
    </rPh>
    <rPh sb="4" eb="8">
      <t>カガクシンコウ</t>
    </rPh>
    <phoneticPr fontId="1"/>
  </si>
  <si>
    <t>防衛</t>
    <rPh sb="0" eb="2">
      <t>ボウエイ</t>
    </rPh>
    <phoneticPr fontId="1"/>
  </si>
  <si>
    <t>その他</t>
    <rPh sb="2" eb="3">
      <t>タ</t>
    </rPh>
    <phoneticPr fontId="1"/>
  </si>
  <si>
    <t>　食料安定供給</t>
    <rPh sb="1" eb="3">
      <t>ショクリョウ</t>
    </rPh>
    <rPh sb="3" eb="5">
      <t>アンテイ</t>
    </rPh>
    <rPh sb="5" eb="7">
      <t>キョウキュウ</t>
    </rPh>
    <phoneticPr fontId="1"/>
  </si>
  <si>
    <t>　エネルギー対策</t>
    <rPh sb="6" eb="8">
      <t>タイサク</t>
    </rPh>
    <phoneticPr fontId="1"/>
  </si>
  <si>
    <t>　経済協力</t>
    <rPh sb="1" eb="5">
      <t>ケイザイキョウリョク</t>
    </rPh>
    <phoneticPr fontId="1"/>
  </si>
  <si>
    <t>　中小企業対策</t>
    <rPh sb="1" eb="3">
      <t>チュウショウ</t>
    </rPh>
    <rPh sb="3" eb="5">
      <t>キギョウ</t>
    </rPh>
    <rPh sb="5" eb="7">
      <t>タイサク</t>
    </rPh>
    <phoneticPr fontId="1"/>
  </si>
  <si>
    <t>　恩給</t>
    <rPh sb="1" eb="3">
      <t>オンキュウ</t>
    </rPh>
    <phoneticPr fontId="1"/>
  </si>
  <si>
    <t>　その他の事項経費</t>
    <rPh sb="3" eb="4">
      <t>タ</t>
    </rPh>
    <rPh sb="5" eb="7">
      <t>ジコウ</t>
    </rPh>
    <rPh sb="7" eb="9">
      <t>ケイヒ</t>
    </rPh>
    <phoneticPr fontId="1"/>
  </si>
  <si>
    <t>　予備費</t>
    <rPh sb="1" eb="4">
      <t>ヨビヒ</t>
    </rPh>
    <phoneticPr fontId="1"/>
  </si>
  <si>
    <t>地方交付税交付金</t>
    <rPh sb="0" eb="8">
      <t>チホウコウフゼイコウフキン</t>
    </rPh>
    <phoneticPr fontId="1"/>
  </si>
  <si>
    <t>国債費</t>
    <rPh sb="0" eb="3">
      <t>コクサイヒ</t>
    </rPh>
    <phoneticPr fontId="1"/>
  </si>
  <si>
    <t>債務償還費</t>
    <rPh sb="0" eb="5">
      <t>サイムショウカンヒ</t>
    </rPh>
    <phoneticPr fontId="1"/>
  </si>
  <si>
    <t>利払費等</t>
    <rPh sb="0" eb="3">
      <t>リバライヒ</t>
    </rPh>
    <rPh sb="3" eb="4">
      <t>トウ</t>
    </rPh>
    <phoneticPr fontId="1"/>
  </si>
  <si>
    <t>一般会計歳出総額</t>
    <rPh sb="0" eb="4">
      <t>イッパンカイケイ</t>
    </rPh>
    <rPh sb="4" eb="6">
      <t>サイシュツ</t>
    </rPh>
    <rPh sb="6" eb="8">
      <t>ソウガク</t>
    </rPh>
    <phoneticPr fontId="1"/>
  </si>
  <si>
    <t>％</t>
    <phoneticPr fontId="1"/>
  </si>
  <si>
    <t>資料出所：財務省</t>
    <rPh sb="0" eb="2">
      <t>シリョウ</t>
    </rPh>
    <rPh sb="2" eb="3">
      <t>シュツ</t>
    </rPh>
    <rPh sb="3" eb="4">
      <t>ショ</t>
    </rPh>
    <rPh sb="5" eb="8">
      <t>ザイムショウ</t>
    </rPh>
    <phoneticPr fontId="1"/>
  </si>
  <si>
    <t>一般会計歳出の構成</t>
    <rPh sb="0" eb="6">
      <t>イッパンカイケイサイシュツ</t>
    </rPh>
    <rPh sb="7" eb="9">
      <t>コウセイ</t>
    </rPh>
    <phoneticPr fontId="1"/>
  </si>
  <si>
    <t>単位：千億円</t>
    <rPh sb="0" eb="2">
      <t>タンイ</t>
    </rPh>
    <rPh sb="3" eb="4">
      <t>セン</t>
    </rPh>
    <rPh sb="4" eb="6">
      <t>オクエン</t>
    </rPh>
    <phoneticPr fontId="1"/>
  </si>
  <si>
    <t>新型コロナ、原油価格・物価高騰対策予備費</t>
  </si>
  <si>
    <t>一般会計予算 (mof.go.jp)</t>
  </si>
  <si>
    <t>令和６年度予算 : 財務省 (mof.go.jp)</t>
  </si>
  <si>
    <t>令和6年度予算書関連 (mof.go.jp)</t>
  </si>
  <si>
    <t>「令 和 6年度予算書　予定経費要求書 主要経費別表」</t>
    <rPh sb="8" eb="11">
      <t>ヨサンショ</t>
    </rPh>
    <phoneticPr fontId="1"/>
  </si>
  <si>
    <t>令和6年度予算</t>
    <rPh sb="0" eb="2">
      <t>レイワ</t>
    </rPh>
    <rPh sb="3" eb="7">
      <t>ネンドヨサン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</si>
</sst>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0" borderId="0" xfId="1" applyFont="1" applyBorder="1">
      <alignment vertical="center"/>
    </xf>
    <xf numFmtId="1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1" fontId="0" fillId="0" borderId="2" xfId="0" applyNumberFormat="1" applyBorder="1">
      <alignment vertical="center"/>
    </xf>
    <xf numFmtId="0" fontId="0" fillId="0" borderId="8" xfId="0" applyBorder="1" applyAlignment="1">
      <alignment horizontal="right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0" xfId="0" applyNumberFormat="1">
      <alignment vertical="center"/>
    </xf>
    <xf numFmtId="0" fontId="4" fillId="0" borderId="0" xfId="2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0" fillId="0" borderId="24" xfId="0" applyNumberForma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b.mof.go.jp/server/2024/dlpdf/DL202411001.pdf" TargetMode="External"/><Relationship Id="rId2" Type="http://schemas.openxmlformats.org/officeDocument/2006/relationships/hyperlink" Target="https://www.bb.mof.go.jp/hdocs/bxss010br6.html" TargetMode="External"/><Relationship Id="rId1" Type="http://schemas.openxmlformats.org/officeDocument/2006/relationships/hyperlink" Target="https://www.mof.go.jp/policy/budget/budger_workflow/budget/fy2024/fy2024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4512-C2F9-4C7D-9497-4F630C0EA3D6}">
  <dimension ref="A1:G26"/>
  <sheetViews>
    <sheetView tabSelected="1" topLeftCell="A21" workbookViewId="0">
      <selection activeCell="N12" sqref="N12"/>
    </sheetView>
  </sheetViews>
  <sheetFormatPr defaultRowHeight="18" x14ac:dyDescent="0.45"/>
  <sheetData>
    <row r="1" spans="1:7" x14ac:dyDescent="0.45">
      <c r="A1" s="1" t="s">
        <v>20</v>
      </c>
    </row>
    <row r="2" spans="1:7" x14ac:dyDescent="0.45">
      <c r="B2" s="9"/>
      <c r="C2" s="10"/>
      <c r="D2" s="10" t="s">
        <v>27</v>
      </c>
      <c r="E2" s="10"/>
      <c r="F2" s="11" t="s">
        <v>21</v>
      </c>
      <c r="G2" s="13" t="s">
        <v>18</v>
      </c>
    </row>
    <row r="3" spans="1:7" x14ac:dyDescent="0.45">
      <c r="B3" s="4" t="s">
        <v>17</v>
      </c>
      <c r="F3" s="5">
        <v>1125.7170000000001</v>
      </c>
      <c r="G3" s="14">
        <v>100</v>
      </c>
    </row>
    <row r="4" spans="1:7" x14ac:dyDescent="0.45">
      <c r="B4" s="2"/>
      <c r="C4" s="3" t="s">
        <v>0</v>
      </c>
      <c r="D4" s="3"/>
      <c r="E4" s="3"/>
      <c r="F4" s="12">
        <f>F5+F6+F7+F8+F9+F17</f>
        <v>677.76300000000003</v>
      </c>
      <c r="G4" s="15">
        <f>F4/F3*100</f>
        <v>60.207227926734696</v>
      </c>
    </row>
    <row r="5" spans="1:7" x14ac:dyDescent="0.45">
      <c r="B5" s="4"/>
      <c r="D5" s="16" t="s">
        <v>1</v>
      </c>
      <c r="E5" s="17"/>
      <c r="F5" s="18">
        <v>377.19299999999998</v>
      </c>
      <c r="G5" s="19">
        <f>F5/F3*100</f>
        <v>33.506911595010109</v>
      </c>
    </row>
    <row r="6" spans="1:7" x14ac:dyDescent="0.45">
      <c r="B6" s="4"/>
      <c r="D6" s="24" t="s">
        <v>2</v>
      </c>
      <c r="E6" s="25"/>
      <c r="F6" s="26">
        <v>60.828000000000003</v>
      </c>
      <c r="G6" s="27">
        <f>F6/F3*100</f>
        <v>5.4034895093527053</v>
      </c>
    </row>
    <row r="7" spans="1:7" x14ac:dyDescent="0.45">
      <c r="B7" s="4"/>
      <c r="D7" s="24" t="s">
        <v>3</v>
      </c>
      <c r="E7" s="25"/>
      <c r="F7" s="26">
        <v>54.716000000000001</v>
      </c>
      <c r="G7" s="27">
        <f>F7/F3*100</f>
        <v>4.8605466560423265</v>
      </c>
    </row>
    <row r="8" spans="1:7" x14ac:dyDescent="0.45">
      <c r="B8" s="4"/>
      <c r="D8" s="24" t="s">
        <v>4</v>
      </c>
      <c r="E8" s="25"/>
      <c r="F8" s="26">
        <v>79.171999999999997</v>
      </c>
      <c r="G8" s="27">
        <f>F8/F3*100</f>
        <v>7.0330287274688041</v>
      </c>
    </row>
    <row r="9" spans="1:7" x14ac:dyDescent="0.45">
      <c r="B9" s="4"/>
      <c r="D9" s="24" t="s">
        <v>5</v>
      </c>
      <c r="E9" s="25"/>
      <c r="F9" s="26">
        <f>SUM(F10:F16)</f>
        <v>95.854000000000013</v>
      </c>
      <c r="G9" s="27">
        <f>F9/F3*100</f>
        <v>8.5149287076592088</v>
      </c>
    </row>
    <row r="10" spans="1:7" x14ac:dyDescent="0.45">
      <c r="B10" s="4"/>
      <c r="D10" s="30" t="s">
        <v>6</v>
      </c>
      <c r="E10" s="31"/>
      <c r="F10" s="32">
        <v>12.618</v>
      </c>
      <c r="G10" s="33">
        <f>F10/F3*100</f>
        <v>1.1208856222300987</v>
      </c>
    </row>
    <row r="11" spans="1:7" x14ac:dyDescent="0.45">
      <c r="B11" s="4"/>
      <c r="D11" s="4" t="s">
        <v>7</v>
      </c>
      <c r="F11" s="6">
        <v>8.3290000000000006</v>
      </c>
      <c r="G11" s="14">
        <f>F11/F3*100</f>
        <v>0.73988400281775968</v>
      </c>
    </row>
    <row r="12" spans="1:7" x14ac:dyDescent="0.45">
      <c r="B12" s="4"/>
      <c r="D12" s="4" t="s">
        <v>8</v>
      </c>
      <c r="F12" s="6">
        <v>5.0410000000000004</v>
      </c>
      <c r="G12" s="14">
        <f>F12/F3*100</f>
        <v>0.44780348879869447</v>
      </c>
    </row>
    <row r="13" spans="1:7" x14ac:dyDescent="0.45">
      <c r="B13" s="4"/>
      <c r="D13" s="4" t="s">
        <v>9</v>
      </c>
      <c r="F13" s="6">
        <v>1.6930000000000001</v>
      </c>
      <c r="G13" s="14">
        <f>F13/F3*100</f>
        <v>0.1503930383924201</v>
      </c>
    </row>
    <row r="14" spans="1:7" x14ac:dyDescent="0.45">
      <c r="B14" s="4"/>
      <c r="D14" s="4" t="s">
        <v>10</v>
      </c>
      <c r="F14" s="6">
        <v>0.77100000000000002</v>
      </c>
      <c r="G14" s="14">
        <f>F14/F3*100</f>
        <v>6.848968257563845E-2</v>
      </c>
    </row>
    <row r="15" spans="1:7" x14ac:dyDescent="0.45">
      <c r="B15" s="4"/>
      <c r="D15" s="4" t="s">
        <v>11</v>
      </c>
      <c r="F15" s="6">
        <v>57.402000000000001</v>
      </c>
      <c r="G15" s="14">
        <f>F15/F3*100</f>
        <v>5.0991501416430589</v>
      </c>
    </row>
    <row r="16" spans="1:7" x14ac:dyDescent="0.45">
      <c r="B16" s="4"/>
      <c r="D16" s="35" t="s">
        <v>12</v>
      </c>
      <c r="E16" s="36"/>
      <c r="F16" s="36">
        <v>10</v>
      </c>
      <c r="G16" s="37">
        <f>F16/F3*100</f>
        <v>0.88832273120153638</v>
      </c>
    </row>
    <row r="17" spans="2:7" x14ac:dyDescent="0.45">
      <c r="B17" s="7"/>
      <c r="C17" s="8"/>
      <c r="D17" s="7" t="s">
        <v>22</v>
      </c>
      <c r="E17" s="8"/>
      <c r="F17" s="8">
        <v>10</v>
      </c>
      <c r="G17" s="34">
        <f>F17/F3*100</f>
        <v>0.88832273120153638</v>
      </c>
    </row>
    <row r="18" spans="2:7" x14ac:dyDescent="0.45">
      <c r="B18" s="4"/>
      <c r="C18" t="s">
        <v>13</v>
      </c>
      <c r="F18" s="6">
        <v>177.863</v>
      </c>
      <c r="G18" s="14">
        <f>F18/F3*100</f>
        <v>15.799974593969887</v>
      </c>
    </row>
    <row r="19" spans="2:7" x14ac:dyDescent="0.45">
      <c r="B19" s="2"/>
      <c r="C19" s="3" t="s">
        <v>14</v>
      </c>
      <c r="D19" s="3"/>
      <c r="E19" s="3"/>
      <c r="F19" s="12">
        <v>270.08999999999997</v>
      </c>
      <c r="G19" s="15">
        <f>F19/F3*100</f>
        <v>23.992708647022294</v>
      </c>
    </row>
    <row r="20" spans="2:7" x14ac:dyDescent="0.45">
      <c r="B20" s="4"/>
      <c r="D20" s="16" t="s">
        <v>15</v>
      </c>
      <c r="E20" s="17"/>
      <c r="F20" s="18">
        <v>172.95678000000001</v>
      </c>
      <c r="G20" s="19">
        <f>F20/F3*100</f>
        <v>15.364143918942327</v>
      </c>
    </row>
    <row r="21" spans="2:7" x14ac:dyDescent="0.45">
      <c r="B21" s="7"/>
      <c r="C21" s="8"/>
      <c r="D21" s="20" t="s">
        <v>16</v>
      </c>
      <c r="E21" s="21"/>
      <c r="F21" s="22">
        <v>96.909880000000001</v>
      </c>
      <c r="G21" s="23">
        <f>F21/F3*100</f>
        <v>8.6087249282013136</v>
      </c>
    </row>
    <row r="22" spans="2:7" x14ac:dyDescent="0.45">
      <c r="G22" s="28"/>
    </row>
    <row r="23" spans="2:7" x14ac:dyDescent="0.45">
      <c r="B23" t="s">
        <v>19</v>
      </c>
      <c r="D23" t="s">
        <v>26</v>
      </c>
    </row>
    <row r="24" spans="2:7" x14ac:dyDescent="0.45">
      <c r="B24" s="29" t="s">
        <v>24</v>
      </c>
    </row>
    <row r="25" spans="2:7" x14ac:dyDescent="0.45">
      <c r="B25" s="29" t="s">
        <v>25</v>
      </c>
    </row>
    <row r="26" spans="2:7" x14ac:dyDescent="0.45">
      <c r="B26" s="29" t="s">
        <v>23</v>
      </c>
    </row>
  </sheetData>
  <phoneticPr fontId="1"/>
  <hyperlinks>
    <hyperlink ref="B24" r:id="rId1" display="https://www.mof.go.jp/policy/budget/budger_workflow/budget/fy2024/fy2024.html" xr:uid="{9BC1138C-5316-48A9-BA66-F7D14162B271}"/>
    <hyperlink ref="B25" r:id="rId2" display="https://www.bb.mof.go.jp/hdocs/bxss010br6.html" xr:uid="{F6E9E695-9EDB-43A4-8BC1-9B1D2CE1C2EE}"/>
    <hyperlink ref="B26" r:id="rId3" display="https://www.bb.mof.go.jp/server/2024/dlpdf/DL202411001.pdf" xr:uid="{36D2C790-E5EA-4D38-B1FB-4422C2A8C46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本田秀一</dc:creator>
  <cp:lastModifiedBy>秀一 本田</cp:lastModifiedBy>
  <cp:lastPrinted>2024-04-11T05:57:58Z</cp:lastPrinted>
  <dcterms:created xsi:type="dcterms:W3CDTF">2022-01-26T00:54:37Z</dcterms:created>
  <dcterms:modified xsi:type="dcterms:W3CDTF">2024-07-08T00:50:11Z</dcterms:modified>
</cp:coreProperties>
</file>