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B6B32071-6A65-405A-A3D1-CA15A672608F}" xr6:coauthVersionLast="47" xr6:coauthVersionMax="47" xr10:uidLastSave="{00000000-0000-0000-0000-000000000000}"/>
  <bookViews>
    <workbookView xWindow="28680" yWindow="-120" windowWidth="29040" windowHeight="15720" xr2:uid="{494653D6-8C33-4FA9-A05C-6ACD549EB165}"/>
  </bookViews>
  <sheets>
    <sheet name="2024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D11" i="13"/>
  <c r="E14" i="13"/>
  <c r="E13" i="13"/>
  <c r="E12" i="13"/>
  <c r="F15" i="13"/>
  <c r="H16" i="13"/>
  <c r="E10" i="13"/>
  <c r="G22" i="13"/>
  <c r="D23" i="13"/>
  <c r="F21" i="13"/>
  <c r="D17" i="13"/>
  <c r="G26" i="13"/>
  <c r="G25" i="13"/>
  <c r="G24" i="13"/>
  <c r="H20" i="13"/>
  <c r="H19" i="13"/>
  <c r="H18" i="13"/>
  <c r="G8" i="13"/>
  <c r="F8" i="13"/>
  <c r="E8" i="13"/>
</calcChain>
</file>

<file path=xl/sharedStrings.xml><?xml version="1.0" encoding="utf-8"?>
<sst xmlns="http://schemas.openxmlformats.org/spreadsheetml/2006/main" count="37" uniqueCount="25">
  <si>
    <t>計</t>
  </si>
  <si>
    <t>機械装置等工事</t>
  </si>
  <si>
    <t>総
数</t>
    <rPh sb="0" eb="1">
      <t>ソウ</t>
    </rPh>
    <rPh sb="6" eb="7">
      <t>カズ</t>
    </rPh>
    <phoneticPr fontId="23"/>
  </si>
  <si>
    <t>土   木   工   事</t>
    <phoneticPr fontId="23"/>
  </si>
  <si>
    <t>建   築   工   事</t>
    <phoneticPr fontId="23"/>
  </si>
  <si>
    <t xml:space="preserve">          （住    宅）</t>
    <phoneticPr fontId="23"/>
  </si>
  <si>
    <t xml:space="preserve">       　 （非住宅）</t>
    <phoneticPr fontId="23"/>
  </si>
  <si>
    <t>民
間</t>
    <rPh sb="0" eb="1">
      <t>タミ</t>
    </rPh>
    <rPh sb="6" eb="7">
      <t>アイダ</t>
    </rPh>
    <phoneticPr fontId="23"/>
  </si>
  <si>
    <t>公
共</t>
    <rPh sb="0" eb="1">
      <t>オオヤケ</t>
    </rPh>
    <rPh sb="6" eb="7">
      <t>トモ</t>
    </rPh>
    <phoneticPr fontId="23"/>
  </si>
  <si>
    <t>構成比</t>
    <rPh sb="0" eb="3">
      <t>コウセイヒ</t>
    </rPh>
    <phoneticPr fontId="21"/>
  </si>
  <si>
    <t xml:space="preserve"> 維持・修繕</t>
  </si>
  <si>
    <t>公共</t>
    <rPh sb="0" eb="2">
      <t>コウキョウ</t>
    </rPh>
    <phoneticPr fontId="21"/>
  </si>
  <si>
    <t>民間</t>
    <rPh sb="0" eb="2">
      <t>ミンカン</t>
    </rPh>
    <phoneticPr fontId="21"/>
  </si>
  <si>
    <t>発注者</t>
    <rPh sb="0" eb="3">
      <t>ハッチュウシャ</t>
    </rPh>
    <phoneticPr fontId="21"/>
  </si>
  <si>
    <t>工事</t>
    <rPh sb="0" eb="2">
      <t>コウジ</t>
    </rPh>
    <phoneticPr fontId="21"/>
  </si>
  <si>
    <t>単位：百万円；％</t>
    <rPh sb="0" eb="2">
      <t>タンイ</t>
    </rPh>
    <rPh sb="3" eb="6">
      <t>ヒャクマンエン</t>
    </rPh>
    <phoneticPr fontId="21"/>
  </si>
  <si>
    <t>資料出所：国土交通省「建設工事施工統計調査」</t>
    <rPh sb="0" eb="2">
      <t>シリョウ</t>
    </rPh>
    <rPh sb="2" eb="4">
      <t>シュツショ</t>
    </rPh>
    <rPh sb="5" eb="7">
      <t>コクド</t>
    </rPh>
    <rPh sb="7" eb="10">
      <t>コウツウショウ</t>
    </rPh>
    <rPh sb="11" eb="13">
      <t>ケンセツ</t>
    </rPh>
    <phoneticPr fontId="23"/>
  </si>
  <si>
    <t>　　（注）</t>
    <rPh sb="1" eb="2">
      <t>チュウ</t>
    </rPh>
    <phoneticPr fontId="21"/>
  </si>
  <si>
    <t>機械装置等工事：工場等における動力設備、配管、機械器具装置等の工事及び変電設備、屋内の電信電話設備等の工事（建築設備を除く）</t>
    <rPh sb="8" eb="10">
      <t>コウジョウ</t>
    </rPh>
    <rPh sb="10" eb="11">
      <t>トウ</t>
    </rPh>
    <rPh sb="15" eb="17">
      <t>ドウリョク</t>
    </rPh>
    <rPh sb="17" eb="19">
      <t>セツビ</t>
    </rPh>
    <rPh sb="20" eb="22">
      <t>ハイカン</t>
    </rPh>
    <rPh sb="23" eb="25">
      <t>キカイ</t>
    </rPh>
    <rPh sb="25" eb="27">
      <t>キグ</t>
    </rPh>
    <rPh sb="27" eb="29">
      <t>ソウチ</t>
    </rPh>
    <rPh sb="29" eb="30">
      <t>トウ</t>
    </rPh>
    <rPh sb="31" eb="33">
      <t>コウジ</t>
    </rPh>
    <rPh sb="33" eb="34">
      <t>オヨ</t>
    </rPh>
    <rPh sb="35" eb="39">
      <t>ヘンデンセツビ</t>
    </rPh>
    <rPh sb="40" eb="42">
      <t>オクナイ</t>
    </rPh>
    <rPh sb="43" eb="45">
      <t>デンシン</t>
    </rPh>
    <rPh sb="45" eb="47">
      <t>デンワ</t>
    </rPh>
    <rPh sb="47" eb="49">
      <t>セツビ</t>
    </rPh>
    <rPh sb="49" eb="50">
      <t>トウ</t>
    </rPh>
    <rPh sb="51" eb="53">
      <t>コウジ</t>
    </rPh>
    <rPh sb="54" eb="56">
      <t>ケンチク</t>
    </rPh>
    <rPh sb="56" eb="58">
      <t>セツビ</t>
    </rPh>
    <rPh sb="59" eb="60">
      <t>ノゾ</t>
    </rPh>
    <phoneticPr fontId="21"/>
  </si>
  <si>
    <t>維持修繕工事の内訳</t>
    <rPh sb="0" eb="1">
      <t>イジイジコウジコウセイヒ</t>
    </rPh>
    <rPh sb="7" eb="9">
      <t>ウチワケ</t>
    </rPh>
    <phoneticPr fontId="21"/>
  </si>
  <si>
    <t>①2024年度の維持修繕工事（構成比）</t>
    <rPh sb="5" eb="7">
      <t>ネンド</t>
    </rPh>
    <rPh sb="7" eb="8">
      <t>イジイジコウジコウセイヒ</t>
    </rPh>
    <phoneticPr fontId="21"/>
  </si>
  <si>
    <t>2024年度</t>
    <rPh sb="4" eb="6">
      <t>ネンド</t>
    </rPh>
    <phoneticPr fontId="21"/>
  </si>
  <si>
    <t>令和6年度</t>
    <rPh sb="0" eb="2">
      <t>レイワ</t>
    </rPh>
    <rPh sb="3" eb="5">
      <t>ネンド</t>
    </rPh>
    <phoneticPr fontId="23"/>
  </si>
  <si>
    <t>建設工事受注動態統計調査 建設工事施工統計調査 年度次 2024年度 | ファイル | 統計データを探す | 政府統計の総合窓口</t>
  </si>
  <si>
    <t>建設工事受注動態統計調査 / 建設工事施工統計調査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</si>
</sst>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.0;\-#,##0.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37" fontId="18" fillId="0" borderId="0"/>
    <xf numFmtId="0" fontId="1" fillId="0" borderId="0"/>
    <xf numFmtId="0" fontId="1" fillId="0" borderId="0"/>
    <xf numFmtId="0" fontId="1" fillId="0" borderId="0"/>
    <xf numFmtId="37" fontId="18" fillId="0" borderId="0"/>
    <xf numFmtId="0" fontId="19" fillId="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7" fontId="20" fillId="0" borderId="0" xfId="44" applyFont="1" applyAlignment="1">
      <alignment horizontal="centerContinuous" vertical="center"/>
    </xf>
    <xf numFmtId="37" fontId="22" fillId="0" borderId="0" xfId="44" applyFont="1" applyAlignment="1">
      <alignment vertical="center"/>
    </xf>
    <xf numFmtId="37" fontId="20" fillId="0" borderId="0" xfId="44" applyFont="1" applyAlignment="1">
      <alignment vertical="center"/>
    </xf>
    <xf numFmtId="37" fontId="22" fillId="0" borderId="10" xfId="44" applyFont="1" applyBorder="1" applyAlignment="1" applyProtection="1">
      <alignment horizontal="center" vertical="center"/>
    </xf>
    <xf numFmtId="37" fontId="25" fillId="0" borderId="11" xfId="44" applyFont="1" applyBorder="1" applyAlignment="1">
      <alignment horizontal="center" vertical="center"/>
    </xf>
    <xf numFmtId="37" fontId="22" fillId="0" borderId="10" xfId="44" applyFont="1" applyBorder="1" applyAlignment="1" applyProtection="1">
      <alignment horizontal="left" vertical="center"/>
    </xf>
    <xf numFmtId="37" fontId="22" fillId="0" borderId="11" xfId="44" applyFont="1" applyBorder="1" applyAlignment="1" applyProtection="1">
      <alignment horizontal="center" vertical="center"/>
    </xf>
    <xf numFmtId="37" fontId="24" fillId="0" borderId="0" xfId="44" applyFont="1" applyBorder="1" applyAlignment="1" applyProtection="1">
      <alignment vertical="center"/>
    </xf>
    <xf numFmtId="37" fontId="26" fillId="0" borderId="0" xfId="44" quotePrefix="1" applyFont="1" applyAlignment="1" applyProtection="1">
      <alignment vertical="center"/>
    </xf>
    <xf numFmtId="37" fontId="20" fillId="0" borderId="0" xfId="44" applyFont="1" applyBorder="1" applyAlignment="1" applyProtection="1">
      <alignment horizontal="left"/>
    </xf>
    <xf numFmtId="37" fontId="20" fillId="0" borderId="0" xfId="44" applyFont="1" applyBorder="1" applyAlignment="1"/>
    <xf numFmtId="37" fontId="20" fillId="0" borderId="0" xfId="44" applyFont="1" applyBorder="1" applyAlignment="1">
      <alignment vertical="center"/>
    </xf>
    <xf numFmtId="37" fontId="22" fillId="0" borderId="0" xfId="44" applyFont="1" applyBorder="1" applyAlignment="1">
      <alignment vertical="center"/>
    </xf>
    <xf numFmtId="37" fontId="25" fillId="0" borderId="12" xfId="44" applyFont="1" applyBorder="1" applyAlignment="1">
      <alignment horizontal="center" vertical="center"/>
    </xf>
    <xf numFmtId="37" fontId="22" fillId="0" borderId="13" xfId="44" applyFont="1" applyBorder="1" applyAlignment="1">
      <alignment vertical="center"/>
    </xf>
    <xf numFmtId="37" fontId="22" fillId="0" borderId="14" xfId="44" applyFont="1" applyBorder="1" applyAlignment="1">
      <alignment vertical="center"/>
    </xf>
    <xf numFmtId="37" fontId="22" fillId="0" borderId="11" xfId="44" applyFont="1" applyBorder="1" applyAlignment="1">
      <alignment horizontal="center" vertical="center"/>
    </xf>
    <xf numFmtId="37" fontId="22" fillId="0" borderId="15" xfId="44" applyFont="1" applyBorder="1" applyAlignment="1">
      <alignment horizontal="center" vertical="center"/>
    </xf>
    <xf numFmtId="37" fontId="20" fillId="0" borderId="16" xfId="44" applyFont="1" applyBorder="1" applyAlignment="1">
      <alignment horizontal="center" vertical="center"/>
    </xf>
    <xf numFmtId="37" fontId="22" fillId="0" borderId="13" xfId="44" quotePrefix="1" applyFont="1" applyBorder="1" applyAlignment="1" applyProtection="1">
      <alignment horizontal="center" vertical="center"/>
    </xf>
    <xf numFmtId="37" fontId="20" fillId="0" borderId="17" xfId="44" applyFont="1" applyBorder="1" applyAlignment="1">
      <alignment horizontal="center" vertical="center"/>
    </xf>
    <xf numFmtId="37" fontId="20" fillId="0" borderId="18" xfId="44" applyFont="1" applyBorder="1" applyAlignment="1">
      <alignment vertical="center"/>
    </xf>
    <xf numFmtId="37" fontId="20" fillId="0" borderId="19" xfId="44" applyFont="1" applyBorder="1" applyAlignment="1">
      <alignment vertical="center"/>
    </xf>
    <xf numFmtId="37" fontId="22" fillId="0" borderId="20" xfId="44" applyFont="1" applyBorder="1" applyAlignment="1" applyProtection="1">
      <alignment horizontal="center" vertical="center"/>
    </xf>
    <xf numFmtId="37" fontId="22" fillId="0" borderId="21" xfId="44" applyFont="1" applyBorder="1" applyAlignment="1" applyProtection="1">
      <alignment horizontal="center" vertical="center"/>
    </xf>
    <xf numFmtId="37" fontId="22" fillId="0" borderId="21" xfId="44" applyFont="1" applyBorder="1" applyAlignment="1" applyProtection="1">
      <alignment horizontal="left" vertical="center"/>
    </xf>
    <xf numFmtId="37" fontId="22" fillId="0" borderId="12" xfId="44" applyFont="1" applyBorder="1" applyAlignment="1" applyProtection="1">
      <alignment horizontal="center" vertical="center"/>
    </xf>
    <xf numFmtId="179" fontId="20" fillId="0" borderId="0" xfId="44" applyNumberFormat="1" applyFont="1" applyAlignment="1">
      <alignment vertical="center"/>
    </xf>
    <xf numFmtId="37" fontId="0" fillId="0" borderId="0" xfId="48" applyFont="1" applyAlignment="1">
      <alignment vertical="center"/>
    </xf>
    <xf numFmtId="37" fontId="1" fillId="0" borderId="0" xfId="48" applyFont="1" applyAlignment="1">
      <alignment vertical="center"/>
    </xf>
    <xf numFmtId="37" fontId="20" fillId="0" borderId="0" xfId="44" quotePrefix="1" applyFont="1" applyAlignment="1">
      <alignment horizontal="center" vertical="center"/>
    </xf>
    <xf numFmtId="37" fontId="20" fillId="0" borderId="0" xfId="44" applyFont="1" applyBorder="1" applyAlignment="1" applyProtection="1">
      <alignment horizontal="left" vertical="center"/>
    </xf>
    <xf numFmtId="179" fontId="20" fillId="24" borderId="12" xfId="44" applyNumberFormat="1" applyFont="1" applyFill="1" applyBorder="1" applyAlignment="1">
      <alignment vertical="center"/>
    </xf>
    <xf numFmtId="179" fontId="20" fillId="24" borderId="20" xfId="44" applyNumberFormat="1" applyFont="1" applyFill="1" applyBorder="1" applyAlignment="1">
      <alignment vertical="center"/>
    </xf>
    <xf numFmtId="179" fontId="20" fillId="24" borderId="21" xfId="44" applyNumberFormat="1" applyFont="1" applyFill="1" applyBorder="1" applyAlignment="1">
      <alignment vertical="center"/>
    </xf>
    <xf numFmtId="179" fontId="20" fillId="24" borderId="10" xfId="44" applyNumberFormat="1" applyFont="1" applyFill="1" applyBorder="1" applyAlignment="1">
      <alignment vertical="center"/>
    </xf>
    <xf numFmtId="37" fontId="20" fillId="0" borderId="10" xfId="44" applyFont="1" applyBorder="1" applyAlignment="1">
      <alignment vertical="center"/>
    </xf>
    <xf numFmtId="37" fontId="20" fillId="0" borderId="10" xfId="44" applyFont="1" applyFill="1" applyBorder="1" applyAlignment="1" applyProtection="1">
      <alignment vertical="center"/>
    </xf>
    <xf numFmtId="37" fontId="20" fillId="0" borderId="11" xfId="44" applyFont="1" applyFill="1" applyBorder="1" applyAlignment="1" applyProtection="1">
      <alignment vertical="center"/>
    </xf>
    <xf numFmtId="179" fontId="20" fillId="0" borderId="20" xfId="44" applyNumberFormat="1" applyFont="1" applyFill="1" applyBorder="1" applyAlignment="1">
      <alignment vertical="center"/>
    </xf>
    <xf numFmtId="37" fontId="20" fillId="0" borderId="22" xfId="44" applyFont="1" applyFill="1" applyBorder="1" applyAlignment="1" applyProtection="1">
      <alignment vertical="center"/>
    </xf>
    <xf numFmtId="37" fontId="20" fillId="0" borderId="0" xfId="44" applyFont="1" applyFill="1" applyBorder="1" applyAlignment="1" applyProtection="1">
      <alignment vertical="center"/>
    </xf>
    <xf numFmtId="37" fontId="20" fillId="0" borderId="23" xfId="44" applyFont="1" applyFill="1" applyBorder="1" applyAlignment="1" applyProtection="1">
      <alignment vertical="center"/>
    </xf>
    <xf numFmtId="0" fontId="0" fillId="0" borderId="0" xfId="0" applyAlignment="1"/>
    <xf numFmtId="0" fontId="27" fillId="0" borderId="0" xfId="29" applyAlignment="1" applyProtection="1"/>
    <xf numFmtId="37" fontId="22" fillId="0" borderId="20" xfId="44" applyFont="1" applyBorder="1" applyAlignment="1" applyProtection="1">
      <alignment horizontal="center" vertical="center" wrapText="1"/>
    </xf>
    <xf numFmtId="37" fontId="22" fillId="0" borderId="21" xfId="44" applyFont="1" applyBorder="1" applyAlignment="1" applyProtection="1">
      <alignment horizontal="center" vertical="center"/>
    </xf>
    <xf numFmtId="37" fontId="22" fillId="0" borderId="12" xfId="44" applyFont="1" applyBorder="1" applyAlignment="1" applyProtection="1">
      <alignment horizontal="center" vertical="center"/>
    </xf>
    <xf numFmtId="37" fontId="22" fillId="0" borderId="21" xfId="44" applyFont="1" applyBorder="1" applyAlignment="1" applyProtection="1">
      <alignment horizontal="center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9EFC95C8-D450-48D4-A6A1-460149968B36}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 2" xfId="35" xr:uid="{0909052F-043A-416F-BBA6-F161793EB399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7E6FF6B2-0BCD-4A0D-9CEF-A98229C0A46E}"/>
    <cellStyle name="標準 3" xfId="45" xr:uid="{C7D22340-86AB-42B2-BF94-C5AD72D78E00}"/>
    <cellStyle name="標準 4" xfId="46" xr:uid="{2747852D-BC63-4F43-A87B-A8155AE3C0B1}"/>
    <cellStyle name="標準 5" xfId="47" xr:uid="{6AE8F58A-83CA-4DCE-9DB4-7871ABBBAC69}"/>
    <cellStyle name="標準_６表" xfId="48" xr:uid="{3ADBE47D-3B18-4F44-9C5E-B65E945C7AC1}"/>
    <cellStyle name="良い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-stat.go.jp/stat-search/files?page=1&amp;layout=datalist&amp;toukei=00600130&amp;kikan=00600&amp;tstat=000001015810&amp;cycle=8&amp;year=20241&amp;month=0&amp;stat_infid=000040441920&amp;result_back=1&amp;tclass1val=0" TargetMode="External"/><Relationship Id="rId1" Type="http://schemas.openxmlformats.org/officeDocument/2006/relationships/hyperlink" Target="https://www.e-stat.go.jp/stat-search/files?page=1&amp;layout=datalist&amp;toukei=00600130&amp;kikan=00600&amp;tstat=000001015810&amp;cycle=8&amp;year=20241&amp;month=0&amp;result_back=1&amp;tclass1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5580-C469-4A6F-982F-DF2BF6A1E4A1}">
  <sheetPr>
    <pageSetUpPr fitToPage="1"/>
  </sheetPr>
  <dimension ref="B2:M32"/>
  <sheetViews>
    <sheetView tabSelected="1" zoomScale="130" zoomScaleNormal="130" workbookViewId="0">
      <selection activeCell="I9" sqref="I9"/>
    </sheetView>
  </sheetViews>
  <sheetFormatPr defaultRowHeight="13.5" x14ac:dyDescent="0.15"/>
  <cols>
    <col min="3" max="3" width="32.625" customWidth="1"/>
    <col min="4" max="4" width="11.625" customWidth="1"/>
  </cols>
  <sheetData>
    <row r="2" spans="2:13" s="2" customFormat="1" ht="17.25" x14ac:dyDescent="0.15">
      <c r="B2" s="9" t="s">
        <v>19</v>
      </c>
      <c r="C2" s="1"/>
      <c r="J2" s="3"/>
    </row>
    <row r="3" spans="2:13" s="3" customFormat="1" ht="17.25" x14ac:dyDescent="0.15">
      <c r="B3" s="9" t="s">
        <v>20</v>
      </c>
      <c r="C3" s="11"/>
      <c r="D3" s="10"/>
      <c r="F3" s="12"/>
    </row>
    <row r="4" spans="2:13" s="3" customFormat="1" ht="17.25" x14ac:dyDescent="0.15">
      <c r="B4" s="13"/>
      <c r="C4" s="13" t="s">
        <v>21</v>
      </c>
      <c r="D4" t="s">
        <v>22</v>
      </c>
      <c r="F4" s="12"/>
      <c r="J4" s="28"/>
    </row>
    <row r="5" spans="2:13" s="3" customFormat="1" ht="17.25" x14ac:dyDescent="0.15">
      <c r="B5" s="13"/>
      <c r="C5" s="13"/>
      <c r="D5" s="13" t="s">
        <v>15</v>
      </c>
      <c r="F5" s="12"/>
    </row>
    <row r="6" spans="2:13" s="3" customFormat="1" ht="17.25" x14ac:dyDescent="0.15">
      <c r="B6" s="15"/>
      <c r="C6" s="16"/>
      <c r="D6" s="20" t="s">
        <v>10</v>
      </c>
      <c r="E6" s="21" t="s">
        <v>9</v>
      </c>
      <c r="F6" s="22"/>
      <c r="G6" s="22"/>
      <c r="H6" s="23"/>
    </row>
    <row r="7" spans="2:13" s="3" customFormat="1" ht="17.25" x14ac:dyDescent="0.15">
      <c r="B7" s="17"/>
      <c r="C7" s="18"/>
      <c r="D7" s="5"/>
      <c r="E7" s="19" t="s">
        <v>14</v>
      </c>
      <c r="F7" s="19" t="s">
        <v>13</v>
      </c>
      <c r="G7" s="19" t="s">
        <v>11</v>
      </c>
      <c r="H7" s="19" t="s">
        <v>12</v>
      </c>
    </row>
    <row r="8" spans="2:13" s="3" customFormat="1" ht="17.25" x14ac:dyDescent="0.15">
      <c r="B8" s="17"/>
      <c r="C8" s="18"/>
      <c r="D8" s="14"/>
      <c r="E8" s="33">
        <f>SUM(E9:E26)</f>
        <v>100</v>
      </c>
      <c r="F8" s="33">
        <f>SUM(F9:F26)</f>
        <v>100</v>
      </c>
      <c r="G8" s="33">
        <f>SUM(G9:G26)</f>
        <v>28.2</v>
      </c>
      <c r="H8" s="33">
        <f>SUM(H9:H26)</f>
        <v>71.8</v>
      </c>
      <c r="L8" s="28"/>
      <c r="M8" s="28"/>
    </row>
    <row r="9" spans="2:13" s="3" customFormat="1" ht="17.25" customHeight="1" x14ac:dyDescent="0.15">
      <c r="B9" s="49" t="s">
        <v>2</v>
      </c>
      <c r="C9" s="4" t="s">
        <v>0</v>
      </c>
      <c r="D9" s="38">
        <v>28145926</v>
      </c>
      <c r="E9" s="34"/>
      <c r="F9" s="34"/>
      <c r="G9" s="34"/>
      <c r="H9" s="34"/>
      <c r="J9" s="28"/>
    </row>
    <row r="10" spans="2:13" s="3" customFormat="1" ht="17.25" x14ac:dyDescent="0.15">
      <c r="B10" s="47"/>
      <c r="C10" s="4" t="s">
        <v>3</v>
      </c>
      <c r="D10" s="38">
        <v>7134359</v>
      </c>
      <c r="E10" s="35">
        <f>G22+H16</f>
        <v>25.400000000000002</v>
      </c>
      <c r="F10" s="35"/>
      <c r="G10" s="35"/>
      <c r="H10" s="35"/>
      <c r="J10" s="28"/>
    </row>
    <row r="11" spans="2:13" s="3" customFormat="1" ht="17.25" x14ac:dyDescent="0.15">
      <c r="B11" s="47"/>
      <c r="C11" s="4" t="s">
        <v>4</v>
      </c>
      <c r="D11" s="38">
        <f>SUM(D12:D13)</f>
        <v>16960666</v>
      </c>
      <c r="E11" s="35"/>
      <c r="F11" s="35"/>
      <c r="G11" s="35"/>
      <c r="H11" s="35"/>
      <c r="J11" s="28"/>
    </row>
    <row r="12" spans="2:13" s="3" customFormat="1" ht="17.25" x14ac:dyDescent="0.15">
      <c r="B12" s="47"/>
      <c r="C12" s="6" t="s">
        <v>5</v>
      </c>
      <c r="D12" s="38">
        <v>6355860</v>
      </c>
      <c r="E12" s="35">
        <f>H18+G24</f>
        <v>22.599999999999998</v>
      </c>
      <c r="F12" s="35"/>
      <c r="G12" s="35"/>
      <c r="H12" s="35"/>
      <c r="J12" s="28"/>
    </row>
    <row r="13" spans="2:13" s="3" customFormat="1" ht="17.25" x14ac:dyDescent="0.15">
      <c r="B13" s="47"/>
      <c r="C13" s="6" t="s">
        <v>6</v>
      </c>
      <c r="D13" s="38">
        <v>10604806</v>
      </c>
      <c r="E13" s="35">
        <f>H19+G25</f>
        <v>37.6</v>
      </c>
      <c r="F13" s="35"/>
      <c r="G13" s="35"/>
      <c r="H13" s="35"/>
      <c r="J13" s="28"/>
    </row>
    <row r="14" spans="2:13" s="3" customFormat="1" ht="17.25" x14ac:dyDescent="0.15">
      <c r="B14" s="48"/>
      <c r="C14" s="7" t="s">
        <v>1</v>
      </c>
      <c r="D14" s="39">
        <v>4050902</v>
      </c>
      <c r="E14" s="35">
        <f>H20+G26</f>
        <v>14.399999999999999</v>
      </c>
      <c r="F14" s="35"/>
      <c r="G14" s="35"/>
      <c r="H14" s="35"/>
      <c r="J14" s="28"/>
    </row>
    <row r="15" spans="2:13" s="3" customFormat="1" ht="17.25" customHeight="1" x14ac:dyDescent="0.15">
      <c r="B15" s="46" t="s">
        <v>7</v>
      </c>
      <c r="C15" s="4" t="s">
        <v>0</v>
      </c>
      <c r="D15" s="38">
        <v>20197193</v>
      </c>
      <c r="E15" s="34"/>
      <c r="F15" s="40">
        <f>ROUND($D15/$D$9*100,1)</f>
        <v>71.8</v>
      </c>
      <c r="G15" s="34"/>
      <c r="H15" s="34"/>
      <c r="J15" s="28"/>
      <c r="K15" s="28"/>
    </row>
    <row r="16" spans="2:13" s="3" customFormat="1" ht="17.25" x14ac:dyDescent="0.15">
      <c r="B16" s="47"/>
      <c r="C16" s="4" t="s">
        <v>3</v>
      </c>
      <c r="D16" s="38">
        <v>2612663</v>
      </c>
      <c r="E16" s="35"/>
      <c r="F16" s="35"/>
      <c r="G16" s="35"/>
      <c r="H16" s="36">
        <f>ROUND($D16/$D$9*100,1)</f>
        <v>9.3000000000000007</v>
      </c>
      <c r="I16" s="37"/>
      <c r="J16" s="28"/>
      <c r="K16" s="28"/>
    </row>
    <row r="17" spans="2:11" s="3" customFormat="1" ht="17.25" x14ac:dyDescent="0.15">
      <c r="B17" s="47"/>
      <c r="C17" s="4" t="s">
        <v>4</v>
      </c>
      <c r="D17" s="38">
        <f>SUM(D18:D19)</f>
        <v>14330470</v>
      </c>
      <c r="E17" s="35"/>
      <c r="F17" s="35"/>
      <c r="G17" s="35"/>
      <c r="H17" s="35"/>
      <c r="J17" s="28"/>
      <c r="K17" s="28"/>
    </row>
    <row r="18" spans="2:11" s="3" customFormat="1" ht="17.25" x14ac:dyDescent="0.15">
      <c r="B18" s="47"/>
      <c r="C18" s="6" t="s">
        <v>5</v>
      </c>
      <c r="D18" s="38">
        <v>5873830</v>
      </c>
      <c r="E18" s="35"/>
      <c r="F18" s="35"/>
      <c r="G18" s="35"/>
      <c r="H18" s="35">
        <f>ROUND($D18/$D$9*100,1)</f>
        <v>20.9</v>
      </c>
      <c r="J18" s="28"/>
      <c r="K18" s="28"/>
    </row>
    <row r="19" spans="2:11" s="3" customFormat="1" ht="17.25" x14ac:dyDescent="0.15">
      <c r="B19" s="47"/>
      <c r="C19" s="6" t="s">
        <v>6</v>
      </c>
      <c r="D19" s="38">
        <v>8456640</v>
      </c>
      <c r="E19" s="35"/>
      <c r="F19" s="35"/>
      <c r="G19" s="35"/>
      <c r="H19" s="35">
        <f>ROUND($D19/$D$9*100,1)</f>
        <v>30</v>
      </c>
      <c r="J19" s="28"/>
      <c r="K19" s="28"/>
    </row>
    <row r="20" spans="2:11" s="3" customFormat="1" ht="17.25" x14ac:dyDescent="0.15">
      <c r="B20" s="48"/>
      <c r="C20" s="7" t="s">
        <v>1</v>
      </c>
      <c r="D20" s="39">
        <v>3254060</v>
      </c>
      <c r="E20" s="33"/>
      <c r="F20" s="33"/>
      <c r="G20" s="33"/>
      <c r="H20" s="33">
        <f>ROUND($D20/$D$9*100,1)</f>
        <v>11.6</v>
      </c>
      <c r="J20" s="28"/>
      <c r="K20" s="28"/>
    </row>
    <row r="21" spans="2:11" s="3" customFormat="1" ht="17.25" customHeight="1" x14ac:dyDescent="0.15">
      <c r="B21" s="46" t="s">
        <v>8</v>
      </c>
      <c r="C21" s="24" t="s">
        <v>0</v>
      </c>
      <c r="D21" s="41">
        <v>7948732</v>
      </c>
      <c r="E21" s="34"/>
      <c r="F21" s="40">
        <f>ROUND($D21/$D$9*100,1)</f>
        <v>28.2</v>
      </c>
      <c r="G21" s="34"/>
      <c r="H21" s="34"/>
    </row>
    <row r="22" spans="2:11" s="3" customFormat="1" ht="17.25" x14ac:dyDescent="0.15">
      <c r="B22" s="47"/>
      <c r="C22" s="25" t="s">
        <v>3</v>
      </c>
      <c r="D22" s="42">
        <v>4521696</v>
      </c>
      <c r="E22" s="35"/>
      <c r="F22" s="35"/>
      <c r="G22" s="35">
        <f>ROUND($D22/$D$9*100,1)</f>
        <v>16.100000000000001</v>
      </c>
      <c r="H22" s="35"/>
      <c r="J22" s="28"/>
    </row>
    <row r="23" spans="2:11" s="3" customFormat="1" ht="17.25" x14ac:dyDescent="0.15">
      <c r="B23" s="47"/>
      <c r="C23" s="25" t="s">
        <v>4</v>
      </c>
      <c r="D23" s="42">
        <f>SUM(D24:D25)</f>
        <v>2630195</v>
      </c>
      <c r="E23" s="35"/>
      <c r="F23" s="35"/>
      <c r="G23" s="35"/>
      <c r="H23" s="35"/>
      <c r="J23" s="28"/>
    </row>
    <row r="24" spans="2:11" s="3" customFormat="1" ht="17.25" x14ac:dyDescent="0.15">
      <c r="B24" s="47"/>
      <c r="C24" s="26" t="s">
        <v>5</v>
      </c>
      <c r="D24" s="42">
        <v>482030</v>
      </c>
      <c r="E24" s="35"/>
      <c r="F24" s="35"/>
      <c r="G24" s="35">
        <f>ROUND($D24/$D$9*100,1)</f>
        <v>1.7</v>
      </c>
      <c r="H24" s="35"/>
      <c r="J24" s="28"/>
    </row>
    <row r="25" spans="2:11" s="3" customFormat="1" ht="17.25" x14ac:dyDescent="0.15">
      <c r="B25" s="47"/>
      <c r="C25" s="26" t="s">
        <v>6</v>
      </c>
      <c r="D25" s="42">
        <v>2148165</v>
      </c>
      <c r="E25" s="35"/>
      <c r="F25" s="35"/>
      <c r="G25" s="35">
        <f>ROUND($D25/$D$9*100,1)</f>
        <v>7.6</v>
      </c>
      <c r="H25" s="35"/>
      <c r="J25" s="28"/>
    </row>
    <row r="26" spans="2:11" s="3" customFormat="1" ht="17.25" x14ac:dyDescent="0.15">
      <c r="B26" s="48"/>
      <c r="C26" s="27" t="s">
        <v>1</v>
      </c>
      <c r="D26" s="43">
        <v>796841</v>
      </c>
      <c r="E26" s="33"/>
      <c r="F26" s="33"/>
      <c r="G26" s="33">
        <f>ROUND($D26/$D$9*100,1)</f>
        <v>2.8</v>
      </c>
      <c r="H26" s="33"/>
      <c r="J26" s="28"/>
    </row>
    <row r="27" spans="2:11" s="3" customFormat="1" ht="14.25" x14ac:dyDescent="0.15">
      <c r="B27" s="31" t="s">
        <v>17</v>
      </c>
      <c r="C27" s="32" t="s">
        <v>18</v>
      </c>
      <c r="D27" s="8"/>
    </row>
    <row r="28" spans="2:11" s="3" customFormat="1" ht="14.25" x14ac:dyDescent="0.15">
      <c r="B28" s="29"/>
      <c r="C28" s="30"/>
      <c r="D28" s="30"/>
    </row>
    <row r="29" spans="2:11" s="3" customFormat="1" ht="14.25" x14ac:dyDescent="0.15">
      <c r="B29" s="29" t="s">
        <v>16</v>
      </c>
      <c r="C29" s="30"/>
      <c r="D29" s="30"/>
    </row>
    <row r="30" spans="2:11" x14ac:dyDescent="0.15">
      <c r="B30" s="44"/>
      <c r="C30" s="44"/>
    </row>
    <row r="31" spans="2:11" x14ac:dyDescent="0.15">
      <c r="B31" s="45"/>
      <c r="C31" s="45" t="s">
        <v>23</v>
      </c>
    </row>
    <row r="32" spans="2:11" x14ac:dyDescent="0.15">
      <c r="B32" s="45"/>
      <c r="C32" s="45" t="s">
        <v>24</v>
      </c>
    </row>
  </sheetData>
  <mergeCells count="3">
    <mergeCell ref="B21:B26"/>
    <mergeCell ref="B15:B20"/>
    <mergeCell ref="B9:B14"/>
  </mergeCells>
  <phoneticPr fontId="21"/>
  <hyperlinks>
    <hyperlink ref="C31" r:id="rId1" xr:uid="{58C61EBD-F566-422F-9D14-B97EF50E903B}"/>
    <hyperlink ref="C32" r:id="rId2" xr:uid="{D072138F-CF43-46DB-9674-99D5C439E278}"/>
  </hyperlinks>
  <pageMargins left="0.7" right="0.7" top="0.75" bottom="0.75" header="0.3" footer="0.3"/>
  <pageSetup paperSize="13" scale="75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A6BC76-835A-43E7-9FF2-C87BFCE92F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7778B-4C1A-41D5-975B-93EE96275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88C4F8-EC92-411A-8C09-CB8F52F56D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>社団法人　日本建設業団体連合会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日本建設業団体連合会</dc:creator>
  <cp:lastModifiedBy>鈴木 彩世</cp:lastModifiedBy>
  <cp:lastPrinted>2025-05-30T00:47:16Z</cp:lastPrinted>
  <dcterms:created xsi:type="dcterms:W3CDTF">2012-05-14T04:47:19Z</dcterms:created>
  <dcterms:modified xsi:type="dcterms:W3CDTF">2026-06-04T05:55:21Z</dcterms:modified>
</cp:coreProperties>
</file>