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D0B6658E-0E9C-4CFC-A077-6B59E50AA45B}" xr6:coauthVersionLast="47" xr6:coauthVersionMax="47" xr10:uidLastSave="{00000000-0000-0000-0000-000000000000}"/>
  <bookViews>
    <workbookView xWindow="28680" yWindow="-120" windowWidth="29040" windowHeight="15720" xr2:uid="{932267F4-FD50-476B-976B-8D2AAC01199F}"/>
  </bookViews>
  <sheets>
    <sheet name="2024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7" l="1"/>
  <c r="G29" i="17"/>
  <c r="F27" i="17"/>
  <c r="F28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29" i="17"/>
</calcChain>
</file>

<file path=xl/sharedStrings.xml><?xml version="1.0" encoding="utf-8"?>
<sst xmlns="http://schemas.openxmlformats.org/spreadsheetml/2006/main" count="14" uniqueCount="11">
  <si>
    <t>計</t>
  </si>
  <si>
    <t>金額</t>
    <rPh sb="0" eb="2">
      <t>キンガク</t>
    </rPh>
    <phoneticPr fontId="4"/>
  </si>
  <si>
    <t>比率</t>
    <rPh sb="0" eb="2">
      <t>ヒリツ</t>
    </rPh>
    <phoneticPr fontId="4"/>
  </si>
  <si>
    <t xml:space="preserve">          （単位：兆円、％）</t>
    <rPh sb="14" eb="15">
      <t>チョウ</t>
    </rPh>
    <phoneticPr fontId="4"/>
  </si>
  <si>
    <t>新設</t>
    <phoneticPr fontId="4"/>
  </si>
  <si>
    <t>維持・修繕</t>
    <phoneticPr fontId="4"/>
  </si>
  <si>
    <t>資料出所：国土交通省「建設工事施工統計調査」</t>
    <rPh sb="0" eb="2">
      <t>シリョウ</t>
    </rPh>
    <rPh sb="2" eb="4">
      <t>シュツショ</t>
    </rPh>
    <rPh sb="5" eb="7">
      <t>コクド</t>
    </rPh>
    <rPh sb="7" eb="10">
      <t>コウツウショウ</t>
    </rPh>
    <rPh sb="11" eb="13">
      <t>ケンセツ</t>
    </rPh>
    <phoneticPr fontId="4"/>
  </si>
  <si>
    <t>維持修繕工事の推移</t>
    <rPh sb="0" eb="2">
      <t>イジ</t>
    </rPh>
    <rPh sb="2" eb="4">
      <t>シュウゼン</t>
    </rPh>
    <rPh sb="4" eb="6">
      <t>コウジ</t>
    </rPh>
    <rPh sb="7" eb="9">
      <t>スイイ</t>
    </rPh>
    <phoneticPr fontId="4"/>
  </si>
  <si>
    <t>年度</t>
    <rPh sb="0" eb="2">
      <t>ネンド</t>
    </rPh>
    <phoneticPr fontId="23"/>
  </si>
  <si>
    <t>建設工事受注動態統計調査 建設工事施工統計調査 年度次 2024年度 | ファイル | 統計データを探す | 政府統計の総合窓口</t>
  </si>
  <si>
    <t>建設工事受注動態統計調査 / 建設工事施工統計調査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</si>
</sst>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7" formatCode="#,##0.0;\-#,##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37" fontId="3" fillId="0" borderId="0"/>
    <xf numFmtId="37" fontId="3" fillId="0" borderId="0"/>
    <xf numFmtId="0" fontId="22" fillId="4" borderId="0" applyNumberFormat="0" applyBorder="0" applyAlignment="0" applyProtection="0">
      <alignment vertical="center"/>
    </xf>
  </cellStyleXfs>
  <cellXfs count="43">
    <xf numFmtId="0" fontId="0" fillId="0" borderId="0" xfId="0"/>
    <xf numFmtId="37" fontId="1" fillId="0" borderId="0" xfId="45" applyFont="1" applyFill="1" applyAlignment="1">
      <alignment vertical="center"/>
    </xf>
    <xf numFmtId="0" fontId="1" fillId="0" borderId="0" xfId="0" applyFont="1" applyFill="1"/>
    <xf numFmtId="37" fontId="1" fillId="0" borderId="0" xfId="45" applyFont="1" applyFill="1" applyBorder="1" applyAlignment="1"/>
    <xf numFmtId="37" fontId="1" fillId="0" borderId="0" xfId="45" applyFont="1" applyFill="1" applyAlignment="1"/>
    <xf numFmtId="37" fontId="1" fillId="0" borderId="0" xfId="45" applyFont="1" applyFill="1" applyBorder="1" applyAlignment="1" applyProtection="1">
      <alignment horizontal="right"/>
    </xf>
    <xf numFmtId="0" fontId="1" fillId="0" borderId="10" xfId="0" applyFont="1" applyFill="1" applyBorder="1"/>
    <xf numFmtId="37" fontId="1" fillId="0" borderId="11" xfId="45" applyFont="1" applyFill="1" applyBorder="1" applyAlignment="1">
      <alignment horizontal="centerContinuous" vertical="center"/>
    </xf>
    <xf numFmtId="37" fontId="1" fillId="0" borderId="12" xfId="45" quotePrefix="1" applyFont="1" applyFill="1" applyBorder="1" applyAlignment="1" applyProtection="1">
      <alignment horizontal="centerContinuous" vertical="center"/>
    </xf>
    <xf numFmtId="37" fontId="1" fillId="0" borderId="13" xfId="45" applyFont="1" applyFill="1" applyBorder="1" applyAlignment="1">
      <alignment horizontal="centerContinuous" vertical="center"/>
    </xf>
    <xf numFmtId="37" fontId="1" fillId="0" borderId="11" xfId="45" applyFont="1" applyFill="1" applyBorder="1" applyAlignment="1">
      <alignment vertical="center"/>
    </xf>
    <xf numFmtId="37" fontId="1" fillId="0" borderId="12" xfId="45" applyFont="1" applyFill="1" applyBorder="1" applyAlignment="1">
      <alignment horizontal="center" vertical="center"/>
    </xf>
    <xf numFmtId="37" fontId="1" fillId="0" borderId="13" xfId="45" applyFont="1" applyFill="1" applyBorder="1" applyAlignment="1">
      <alignment vertical="center"/>
    </xf>
    <xf numFmtId="37" fontId="1" fillId="0" borderId="10" xfId="45" applyFont="1" applyFill="1" applyBorder="1" applyAlignment="1" applyProtection="1">
      <alignment horizontal="center" vertical="center"/>
    </xf>
    <xf numFmtId="37" fontId="1" fillId="0" borderId="0" xfId="45" applyFont="1" applyFill="1" applyBorder="1" applyAlignment="1">
      <alignment vertical="center"/>
    </xf>
    <xf numFmtId="37" fontId="1" fillId="0" borderId="14" xfId="45" applyFont="1" applyFill="1" applyBorder="1" applyAlignment="1">
      <alignment vertical="center"/>
    </xf>
    <xf numFmtId="37" fontId="1" fillId="0" borderId="15" xfId="45" applyFont="1" applyFill="1" applyBorder="1" applyAlignment="1" applyProtection="1">
      <alignment horizontal="center" vertical="center"/>
    </xf>
    <xf numFmtId="0" fontId="1" fillId="0" borderId="16" xfId="0" applyFont="1" applyFill="1" applyBorder="1"/>
    <xf numFmtId="37" fontId="1" fillId="0" borderId="16" xfId="45" applyFont="1" applyFill="1" applyBorder="1" applyAlignment="1" applyProtection="1">
      <alignment horizontal="center" vertical="center"/>
    </xf>
    <xf numFmtId="37" fontId="1" fillId="0" borderId="12" xfId="45" applyFont="1" applyFill="1" applyBorder="1" applyAlignment="1" applyProtection="1">
      <alignment horizontal="center" vertical="center"/>
    </xf>
    <xf numFmtId="37" fontId="1" fillId="0" borderId="17" xfId="45" applyFont="1" applyFill="1" applyBorder="1" applyAlignment="1" applyProtection="1">
      <alignment horizontal="center" vertical="center"/>
    </xf>
    <xf numFmtId="37" fontId="1" fillId="0" borderId="18" xfId="45" applyFont="1" applyFill="1" applyBorder="1" applyAlignment="1" applyProtection="1">
      <alignment horizontal="center" vertical="center"/>
    </xf>
    <xf numFmtId="197" fontId="1" fillId="0" borderId="19" xfId="45" applyNumberFormat="1" applyFont="1" applyFill="1" applyBorder="1" applyAlignment="1" applyProtection="1">
      <alignment vertical="center"/>
    </xf>
    <xf numFmtId="197" fontId="1" fillId="0" borderId="0" xfId="0" applyNumberFormat="1" applyFont="1" applyFill="1"/>
    <xf numFmtId="37" fontId="1" fillId="0" borderId="0" xfId="45" applyFont="1" applyFill="1" applyAlignment="1" applyProtection="1">
      <alignment vertical="center"/>
    </xf>
    <xf numFmtId="37" fontId="5" fillId="0" borderId="0" xfId="45" applyFont="1" applyFill="1" applyAlignment="1">
      <alignment vertical="center"/>
    </xf>
    <xf numFmtId="37" fontId="24" fillId="0" borderId="17" xfId="45" applyFont="1" applyFill="1" applyBorder="1" applyAlignment="1" applyProtection="1">
      <alignment horizontal="center" vertical="center"/>
    </xf>
    <xf numFmtId="197" fontId="1" fillId="0" borderId="19" xfId="45" applyNumberFormat="1" applyFont="1" applyFill="1" applyBorder="1" applyAlignment="1">
      <alignment vertical="center"/>
    </xf>
    <xf numFmtId="197" fontId="1" fillId="0" borderId="20" xfId="45" applyNumberFormat="1" applyFont="1" applyFill="1" applyBorder="1" applyAlignment="1">
      <alignment vertical="center"/>
    </xf>
    <xf numFmtId="37" fontId="0" fillId="0" borderId="0" xfId="45" applyFont="1" applyFill="1" applyAlignment="1">
      <alignment vertical="center"/>
    </xf>
    <xf numFmtId="0" fontId="2" fillId="0" borderId="0" xfId="29" applyAlignment="1" applyProtection="1"/>
    <xf numFmtId="197" fontId="1" fillId="0" borderId="21" xfId="45" applyNumberFormat="1" applyFont="1" applyFill="1" applyBorder="1" applyAlignment="1" applyProtection="1">
      <alignment vertical="center"/>
    </xf>
    <xf numFmtId="197" fontId="1" fillId="0" borderId="21" xfId="45" applyNumberFormat="1" applyFont="1" applyFill="1" applyBorder="1" applyAlignment="1">
      <alignment vertical="center"/>
    </xf>
    <xf numFmtId="197" fontId="1" fillId="0" borderId="22" xfId="45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15" xfId="35" applyNumberFormat="1" applyFont="1" applyFill="1" applyBorder="1" applyAlignment="1">
      <alignment vertical="center"/>
    </xf>
    <xf numFmtId="197" fontId="1" fillId="0" borderId="15" xfId="45" applyNumberFormat="1" applyFont="1" applyFill="1" applyBorder="1" applyAlignment="1" applyProtection="1">
      <alignment vertical="center"/>
    </xf>
    <xf numFmtId="197" fontId="1" fillId="0" borderId="15" xfId="45" applyNumberFormat="1" applyFont="1" applyFill="1" applyBorder="1" applyAlignment="1">
      <alignment vertical="center"/>
    </xf>
    <xf numFmtId="197" fontId="1" fillId="0" borderId="14" xfId="45" applyNumberFormat="1" applyFont="1" applyFill="1" applyBorder="1" applyAlignment="1">
      <alignment vertical="center"/>
    </xf>
    <xf numFmtId="0" fontId="1" fillId="0" borderId="24" xfId="35" applyNumberFormat="1" applyFont="1" applyFill="1" applyBorder="1" applyAlignment="1">
      <alignment vertical="center"/>
    </xf>
    <xf numFmtId="197" fontId="1" fillId="0" borderId="24" xfId="45" applyNumberFormat="1" applyFont="1" applyFill="1" applyBorder="1" applyAlignment="1" applyProtection="1">
      <alignment vertical="center"/>
    </xf>
    <xf numFmtId="197" fontId="1" fillId="0" borderId="24" xfId="45" applyNumberFormat="1" applyFont="1" applyFill="1" applyBorder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B9A48288-BF8D-470F-BD50-51E5EC272ED6}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3669AF72-54C3-4EAE-BB18-68CCD5B611C9}"/>
    <cellStyle name="標準_６表" xfId="45" xr:uid="{F9A85FD9-B9C0-4479-853D-A003632972D1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-stat.go.jp/stat-search/files?page=1&amp;layout=datalist&amp;toukei=00600130&amp;kikan=00600&amp;tstat=000001015810&amp;cycle=8&amp;year=20241&amp;month=0&amp;stat_infid=000040441920&amp;result_back=1&amp;tclass1val=0" TargetMode="External"/><Relationship Id="rId1" Type="http://schemas.openxmlformats.org/officeDocument/2006/relationships/hyperlink" Target="https://www.e-stat.go.jp/stat-search/files?page=1&amp;layout=datalist&amp;toukei=00600130&amp;kikan=00600&amp;tstat=000001015810&amp;cycle=8&amp;year=20241&amp;month=0&amp;result_back=1&amp;tclass1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B566-68EA-4351-B139-7794D5359A95}">
  <sheetPr>
    <pageSetUpPr fitToPage="1"/>
  </sheetPr>
  <dimension ref="B1:I33"/>
  <sheetViews>
    <sheetView tabSelected="1" zoomScale="115" zoomScaleNormal="115" workbookViewId="0">
      <selection activeCell="O16" sqref="O16"/>
    </sheetView>
  </sheetViews>
  <sheetFormatPr defaultRowHeight="13.5" x14ac:dyDescent="0.15"/>
  <sheetData>
    <row r="1" spans="2:9" s="1" customFormat="1" ht="17.25" x14ac:dyDescent="0.15">
      <c r="B1" s="25" t="s">
        <v>7</v>
      </c>
      <c r="I1" s="2"/>
    </row>
    <row r="2" spans="2:9" s="4" customFormat="1" x14ac:dyDescent="0.15">
      <c r="B2" s="2"/>
      <c r="C2" s="3"/>
      <c r="D2" s="3"/>
      <c r="H2" s="5" t="s">
        <v>3</v>
      </c>
    </row>
    <row r="3" spans="2:9" s="1" customFormat="1" x14ac:dyDescent="0.15">
      <c r="B3" s="6"/>
      <c r="C3" s="7" t="s">
        <v>1</v>
      </c>
      <c r="D3" s="8"/>
      <c r="E3" s="9"/>
      <c r="F3" s="10"/>
      <c r="G3" s="11" t="s">
        <v>2</v>
      </c>
      <c r="H3" s="12"/>
      <c r="I3" s="2"/>
    </row>
    <row r="4" spans="2:9" s="1" customFormat="1" x14ac:dyDescent="0.15">
      <c r="B4" s="34" t="s">
        <v>8</v>
      </c>
      <c r="C4" s="13" t="s">
        <v>0</v>
      </c>
      <c r="D4" s="14"/>
      <c r="E4" s="10"/>
      <c r="F4" s="16" t="s">
        <v>0</v>
      </c>
      <c r="G4" s="14"/>
      <c r="H4" s="15"/>
      <c r="I4" s="2"/>
    </row>
    <row r="5" spans="2:9" s="1" customFormat="1" x14ac:dyDescent="0.15">
      <c r="B5" s="17"/>
      <c r="C5" s="18"/>
      <c r="D5" s="19" t="s">
        <v>4</v>
      </c>
      <c r="E5" s="26" t="s">
        <v>5</v>
      </c>
      <c r="F5" s="21"/>
      <c r="G5" s="20" t="s">
        <v>4</v>
      </c>
      <c r="H5" s="26" t="s">
        <v>5</v>
      </c>
      <c r="I5" s="2"/>
    </row>
    <row r="6" spans="2:9" s="1" customFormat="1" hidden="1" x14ac:dyDescent="0.15">
      <c r="B6" s="35">
        <v>2021</v>
      </c>
      <c r="C6" s="22">
        <v>66.599999999999994</v>
      </c>
      <c r="D6" s="22">
        <v>52.6</v>
      </c>
      <c r="E6" s="22">
        <v>14</v>
      </c>
      <c r="F6" s="22">
        <f t="shared" ref="F6:F29" si="0">SUM(G6:H6)</f>
        <v>100</v>
      </c>
      <c r="G6" s="22">
        <v>79</v>
      </c>
      <c r="H6" s="22">
        <v>21</v>
      </c>
      <c r="I6" s="23"/>
    </row>
    <row r="7" spans="2:9" s="1" customFormat="1" hidden="1" x14ac:dyDescent="0.15">
      <c r="B7" s="36">
        <v>2002</v>
      </c>
      <c r="C7" s="22">
        <v>63</v>
      </c>
      <c r="D7" s="22">
        <v>49.5</v>
      </c>
      <c r="E7" s="22">
        <v>13.5</v>
      </c>
      <c r="F7" s="22">
        <f t="shared" si="0"/>
        <v>100</v>
      </c>
      <c r="G7" s="22">
        <v>78.5</v>
      </c>
      <c r="H7" s="22">
        <v>21.5</v>
      </c>
      <c r="I7" s="23"/>
    </row>
    <row r="8" spans="2:9" s="1" customFormat="1" hidden="1" x14ac:dyDescent="0.15">
      <c r="B8" s="36">
        <v>2003</v>
      </c>
      <c r="C8" s="22">
        <v>57.5</v>
      </c>
      <c r="D8" s="22">
        <v>44.3</v>
      </c>
      <c r="E8" s="22">
        <v>13.2</v>
      </c>
      <c r="F8" s="22">
        <f t="shared" si="0"/>
        <v>100</v>
      </c>
      <c r="G8" s="22">
        <v>77</v>
      </c>
      <c r="H8" s="22">
        <v>23</v>
      </c>
      <c r="I8" s="23"/>
    </row>
    <row r="9" spans="2:9" s="1" customFormat="1" x14ac:dyDescent="0.15">
      <c r="B9" s="36">
        <v>2004</v>
      </c>
      <c r="C9" s="22">
        <v>56.2</v>
      </c>
      <c r="D9" s="22">
        <v>43.5</v>
      </c>
      <c r="E9" s="22">
        <v>12.7</v>
      </c>
      <c r="F9" s="22">
        <f t="shared" si="0"/>
        <v>100</v>
      </c>
      <c r="G9" s="22">
        <v>77.400000000000006</v>
      </c>
      <c r="H9" s="22">
        <v>22.6</v>
      </c>
      <c r="I9" s="23"/>
    </row>
    <row r="10" spans="2:9" s="1" customFormat="1" x14ac:dyDescent="0.15">
      <c r="B10" s="36">
        <v>2005</v>
      </c>
      <c r="C10" s="22">
        <v>53.4</v>
      </c>
      <c r="D10" s="22">
        <v>40.6</v>
      </c>
      <c r="E10" s="22">
        <v>12.8</v>
      </c>
      <c r="F10" s="22">
        <f t="shared" si="0"/>
        <v>100</v>
      </c>
      <c r="G10" s="22">
        <v>76</v>
      </c>
      <c r="H10" s="22">
        <v>24</v>
      </c>
      <c r="I10" s="23"/>
    </row>
    <row r="11" spans="2:9" s="1" customFormat="1" x14ac:dyDescent="0.15">
      <c r="B11" s="36">
        <v>2006</v>
      </c>
      <c r="C11" s="22">
        <v>53.3</v>
      </c>
      <c r="D11" s="22">
        <v>40.1</v>
      </c>
      <c r="E11" s="22">
        <v>13.2</v>
      </c>
      <c r="F11" s="22">
        <f t="shared" si="0"/>
        <v>100</v>
      </c>
      <c r="G11" s="22">
        <v>75.3</v>
      </c>
      <c r="H11" s="22">
        <v>24.7</v>
      </c>
      <c r="I11" s="23"/>
    </row>
    <row r="12" spans="2:9" s="1" customFormat="1" x14ac:dyDescent="0.15">
      <c r="B12" s="36">
        <v>2007</v>
      </c>
      <c r="C12" s="22">
        <v>52.2</v>
      </c>
      <c r="D12" s="22">
        <v>39.200000000000003</v>
      </c>
      <c r="E12" s="22">
        <v>13</v>
      </c>
      <c r="F12" s="22">
        <f t="shared" si="0"/>
        <v>100</v>
      </c>
      <c r="G12" s="22">
        <v>75.2</v>
      </c>
      <c r="H12" s="22">
        <v>24.8</v>
      </c>
      <c r="I12" s="2"/>
    </row>
    <row r="13" spans="2:9" s="1" customFormat="1" x14ac:dyDescent="0.15">
      <c r="B13" s="36">
        <v>2008</v>
      </c>
      <c r="C13" s="22">
        <v>51.8</v>
      </c>
      <c r="D13" s="22">
        <v>38.6</v>
      </c>
      <c r="E13" s="22">
        <v>13.2</v>
      </c>
      <c r="F13" s="22">
        <f t="shared" si="0"/>
        <v>100</v>
      </c>
      <c r="G13" s="22">
        <v>74.5</v>
      </c>
      <c r="H13" s="22">
        <v>25.5</v>
      </c>
      <c r="I13" s="2"/>
    </row>
    <row r="14" spans="2:9" s="1" customFormat="1" x14ac:dyDescent="0.15">
      <c r="B14" s="36">
        <v>2009</v>
      </c>
      <c r="C14" s="22">
        <v>45.5</v>
      </c>
      <c r="D14" s="22">
        <v>33</v>
      </c>
      <c r="E14" s="22">
        <v>12.5</v>
      </c>
      <c r="F14" s="22">
        <f t="shared" si="0"/>
        <v>100</v>
      </c>
      <c r="G14" s="22">
        <v>72.599999999999994</v>
      </c>
      <c r="H14" s="22">
        <v>27.4</v>
      </c>
      <c r="I14" s="2"/>
    </row>
    <row r="15" spans="2:9" s="1" customFormat="1" x14ac:dyDescent="0.15">
      <c r="B15" s="36">
        <v>2010</v>
      </c>
      <c r="C15" s="22">
        <v>47</v>
      </c>
      <c r="D15" s="22">
        <v>34.6</v>
      </c>
      <c r="E15" s="22">
        <v>12.4</v>
      </c>
      <c r="F15" s="22">
        <f t="shared" si="0"/>
        <v>100</v>
      </c>
      <c r="G15" s="22">
        <v>73.599999999999994</v>
      </c>
      <c r="H15" s="22">
        <v>26.4</v>
      </c>
      <c r="I15" s="2"/>
    </row>
    <row r="16" spans="2:9" s="1" customFormat="1" x14ac:dyDescent="0.15">
      <c r="B16" s="36">
        <v>2011</v>
      </c>
      <c r="C16" s="22">
        <v>46.5</v>
      </c>
      <c r="D16" s="22">
        <v>32.700000000000003</v>
      </c>
      <c r="E16" s="22">
        <v>13.8</v>
      </c>
      <c r="F16" s="22">
        <f t="shared" si="0"/>
        <v>100</v>
      </c>
      <c r="G16" s="22">
        <v>70.2</v>
      </c>
      <c r="H16" s="22">
        <v>29.8</v>
      </c>
      <c r="I16" s="2"/>
    </row>
    <row r="17" spans="2:9" s="1" customFormat="1" x14ac:dyDescent="0.15">
      <c r="B17" s="36">
        <v>2012</v>
      </c>
      <c r="C17" s="22">
        <v>47.1</v>
      </c>
      <c r="D17" s="22">
        <v>32.799999999999997</v>
      </c>
      <c r="E17" s="22">
        <v>14.3</v>
      </c>
      <c r="F17" s="22">
        <f t="shared" si="0"/>
        <v>100</v>
      </c>
      <c r="G17" s="22">
        <v>69.7</v>
      </c>
      <c r="H17" s="22">
        <v>30.3</v>
      </c>
      <c r="I17" s="2"/>
    </row>
    <row r="18" spans="2:9" s="1" customFormat="1" x14ac:dyDescent="0.15">
      <c r="B18" s="36">
        <v>2013</v>
      </c>
      <c r="C18" s="22">
        <v>52.3</v>
      </c>
      <c r="D18" s="22">
        <v>37.4</v>
      </c>
      <c r="E18" s="22">
        <v>14.9</v>
      </c>
      <c r="F18" s="22">
        <f t="shared" si="0"/>
        <v>100</v>
      </c>
      <c r="G18" s="22">
        <v>71.599999999999994</v>
      </c>
      <c r="H18" s="22">
        <v>28.4</v>
      </c>
      <c r="I18" s="2"/>
    </row>
    <row r="19" spans="2:9" s="1" customFormat="1" x14ac:dyDescent="0.15">
      <c r="B19" s="36">
        <v>2014</v>
      </c>
      <c r="C19" s="22">
        <v>54.9</v>
      </c>
      <c r="D19" s="22">
        <v>39.6</v>
      </c>
      <c r="E19" s="22">
        <v>15.3</v>
      </c>
      <c r="F19" s="22">
        <f t="shared" si="0"/>
        <v>100</v>
      </c>
      <c r="G19" s="27">
        <v>72.099999999999994</v>
      </c>
      <c r="H19" s="28">
        <v>27.9</v>
      </c>
      <c r="I19" s="2"/>
    </row>
    <row r="20" spans="2:9" s="1" customFormat="1" x14ac:dyDescent="0.15">
      <c r="B20" s="36">
        <v>2015</v>
      </c>
      <c r="C20" s="22">
        <v>56.4</v>
      </c>
      <c r="D20" s="22">
        <v>40.6</v>
      </c>
      <c r="E20" s="22">
        <v>15.8</v>
      </c>
      <c r="F20" s="22">
        <f t="shared" si="0"/>
        <v>100</v>
      </c>
      <c r="G20" s="27">
        <v>72</v>
      </c>
      <c r="H20" s="28">
        <v>28</v>
      </c>
      <c r="I20" s="2"/>
    </row>
    <row r="21" spans="2:9" s="1" customFormat="1" x14ac:dyDescent="0.15">
      <c r="B21" s="36">
        <v>2016</v>
      </c>
      <c r="C21" s="22">
        <v>55.5</v>
      </c>
      <c r="D21" s="22">
        <v>40</v>
      </c>
      <c r="E21" s="22">
        <v>15.5</v>
      </c>
      <c r="F21" s="22">
        <f t="shared" si="0"/>
        <v>100</v>
      </c>
      <c r="G21" s="27">
        <v>72</v>
      </c>
      <c r="H21" s="28">
        <v>28</v>
      </c>
      <c r="I21" s="2"/>
    </row>
    <row r="22" spans="2:9" s="1" customFormat="1" x14ac:dyDescent="0.15">
      <c r="B22" s="36">
        <v>2017</v>
      </c>
      <c r="C22" s="22">
        <v>57.2</v>
      </c>
      <c r="D22" s="22">
        <v>40.799999999999997</v>
      </c>
      <c r="E22" s="22">
        <v>16.399999999999999</v>
      </c>
      <c r="F22" s="22">
        <f t="shared" si="0"/>
        <v>100</v>
      </c>
      <c r="G22" s="27">
        <v>71.3</v>
      </c>
      <c r="H22" s="28">
        <v>28.7</v>
      </c>
      <c r="I22" s="2"/>
    </row>
    <row r="23" spans="2:9" s="1" customFormat="1" x14ac:dyDescent="0.15">
      <c r="B23" s="36">
        <v>2018</v>
      </c>
      <c r="C23" s="22">
        <v>59.751213</v>
      </c>
      <c r="D23" s="22">
        <v>42.962969000000001</v>
      </c>
      <c r="E23" s="22">
        <v>16.788243000000001</v>
      </c>
      <c r="F23" s="22">
        <f t="shared" si="0"/>
        <v>100</v>
      </c>
      <c r="G23" s="27">
        <v>71.900000000000006</v>
      </c>
      <c r="H23" s="28">
        <v>28.1</v>
      </c>
      <c r="I23" s="2"/>
    </row>
    <row r="24" spans="2:9" s="1" customFormat="1" ht="12" customHeight="1" x14ac:dyDescent="0.15">
      <c r="B24" s="36">
        <v>2019</v>
      </c>
      <c r="C24" s="31">
        <v>78.65061</v>
      </c>
      <c r="D24" s="31">
        <v>55.778731999999998</v>
      </c>
      <c r="E24" s="31">
        <v>22.871877999999999</v>
      </c>
      <c r="F24" s="31">
        <f t="shared" si="0"/>
        <v>100</v>
      </c>
      <c r="G24" s="32">
        <v>70.900000000000006</v>
      </c>
      <c r="H24" s="33">
        <v>29.1</v>
      </c>
      <c r="I24" s="2"/>
    </row>
    <row r="25" spans="2:9" s="1" customFormat="1" ht="12" customHeight="1" x14ac:dyDescent="0.15">
      <c r="B25" s="36">
        <v>2020</v>
      </c>
      <c r="C25" s="22">
        <v>75.658916000000005</v>
      </c>
      <c r="D25" s="22">
        <v>52.818804</v>
      </c>
      <c r="E25" s="22">
        <v>22.840112000000001</v>
      </c>
      <c r="F25" s="22">
        <f>SUM(G25:H25)</f>
        <v>100</v>
      </c>
      <c r="G25" s="27">
        <v>69.8</v>
      </c>
      <c r="H25" s="28">
        <v>30.2</v>
      </c>
      <c r="I25" s="2"/>
    </row>
    <row r="26" spans="2:9" s="1" customFormat="1" ht="12" customHeight="1" x14ac:dyDescent="0.15">
      <c r="B26" s="36">
        <v>2021</v>
      </c>
      <c r="C26" s="22">
        <v>78.460239000000001</v>
      </c>
      <c r="D26" s="22">
        <v>54.226666000000002</v>
      </c>
      <c r="E26" s="22">
        <v>24.233573</v>
      </c>
      <c r="F26" s="22">
        <f>SUM(G26:H26)</f>
        <v>100</v>
      </c>
      <c r="G26" s="27">
        <v>69.099999999999994</v>
      </c>
      <c r="H26" s="28">
        <v>30.9</v>
      </c>
      <c r="I26" s="2"/>
    </row>
    <row r="27" spans="2:9" s="1" customFormat="1" ht="12" customHeight="1" x14ac:dyDescent="0.15">
      <c r="B27" s="36">
        <v>2022</v>
      </c>
      <c r="C27" s="22">
        <v>82.516664000000006</v>
      </c>
      <c r="D27" s="22">
        <v>57.228952</v>
      </c>
      <c r="E27" s="22">
        <v>25.287711999999999</v>
      </c>
      <c r="F27" s="22">
        <f>SUM(G27:H27)</f>
        <v>100</v>
      </c>
      <c r="G27" s="27">
        <v>69.400000000000006</v>
      </c>
      <c r="H27" s="28">
        <v>30.6</v>
      </c>
      <c r="I27" s="2"/>
    </row>
    <row r="28" spans="2:9" s="1" customFormat="1" ht="12" customHeight="1" x14ac:dyDescent="0.15">
      <c r="B28" s="36">
        <v>2023</v>
      </c>
      <c r="C28" s="37">
        <v>89.976292000000001</v>
      </c>
      <c r="D28" s="37">
        <v>61.143908000000003</v>
      </c>
      <c r="E28" s="37">
        <v>28.832384000000001</v>
      </c>
      <c r="F28" s="37">
        <f t="shared" si="0"/>
        <v>100</v>
      </c>
      <c r="G28" s="38">
        <v>68</v>
      </c>
      <c r="H28" s="39">
        <v>32</v>
      </c>
      <c r="I28" s="2"/>
    </row>
    <row r="29" spans="2:9" s="1" customFormat="1" ht="12" customHeight="1" x14ac:dyDescent="0.15">
      <c r="B29" s="40">
        <v>2024</v>
      </c>
      <c r="C29" s="41">
        <v>90.763757999999996</v>
      </c>
      <c r="D29" s="41">
        <v>62.617832</v>
      </c>
      <c r="E29" s="41">
        <v>28.145925999999999</v>
      </c>
      <c r="F29" s="41">
        <f t="shared" si="0"/>
        <v>100</v>
      </c>
      <c r="G29" s="42">
        <f>ROUND(100*$D29/$C29,)</f>
        <v>69</v>
      </c>
      <c r="H29" s="42">
        <f>ROUND(100*$E29/$C29,)</f>
        <v>31</v>
      </c>
      <c r="I29" s="2"/>
    </row>
    <row r="30" spans="2:9" s="1" customFormat="1" x14ac:dyDescent="0.15">
      <c r="B30" s="29" t="s">
        <v>6</v>
      </c>
      <c r="D30" s="24"/>
      <c r="E30" s="24"/>
      <c r="I30" s="2"/>
    </row>
    <row r="32" spans="2:9" x14ac:dyDescent="0.15">
      <c r="C32" s="30" t="s">
        <v>9</v>
      </c>
    </row>
    <row r="33" spans="3:3" x14ac:dyDescent="0.15">
      <c r="C33" s="30" t="s">
        <v>10</v>
      </c>
    </row>
  </sheetData>
  <phoneticPr fontId="23"/>
  <hyperlinks>
    <hyperlink ref="C32" r:id="rId1" xr:uid="{55CAA11D-4C83-40CE-950B-EB8E8B1AD408}"/>
    <hyperlink ref="C33" r:id="rId2" xr:uid="{B8D8F93C-2B02-408C-A758-18711EC0653C}"/>
  </hyperlinks>
  <pageMargins left="0.7" right="0.7" top="0.75" bottom="0.75" header="0.3" footer="0.3"/>
  <pageSetup paperSize="13" scale="98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25A171-C055-4D0D-B07C-ACCB8F562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65B5B-3125-4A69-AE7D-78E54DF5FB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B25940-AEF8-477F-A338-A6A71CFBBA4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sri12</dc:creator>
  <cp:lastModifiedBy>鈴木 彩世</cp:lastModifiedBy>
  <cp:lastPrinted>2025-05-30T00:45:45Z</cp:lastPrinted>
  <dcterms:created xsi:type="dcterms:W3CDTF">2007-04-24T02:05:28Z</dcterms:created>
  <dcterms:modified xsi:type="dcterms:W3CDTF">2026-06-04T05:46:11Z</dcterms:modified>
</cp:coreProperties>
</file>