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4EE3E893-7A55-40E8-94B0-6F3BC0CD8FE0}" xr6:coauthVersionLast="47" xr6:coauthVersionMax="47" xr10:uidLastSave="{00000000-0000-0000-0000-000000000000}"/>
  <bookViews>
    <workbookView xWindow="28680" yWindow="-120" windowWidth="29040" windowHeight="15720" xr2:uid="{A5708746-03AA-4E02-AF70-153EA0AF0FFC}"/>
  </bookViews>
  <sheets>
    <sheet name="2024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6" l="1"/>
  <c r="E29" i="16"/>
  <c r="F27" i="16"/>
  <c r="F28" i="16"/>
  <c r="F26" i="16"/>
  <c r="F25" i="16"/>
  <c r="F24" i="16"/>
</calcChain>
</file>

<file path=xl/sharedStrings.xml><?xml version="1.0" encoding="utf-8"?>
<sst xmlns="http://schemas.openxmlformats.org/spreadsheetml/2006/main" count="22" uniqueCount="22">
  <si>
    <t>区分</t>
  </si>
  <si>
    <t>完成工事高</t>
  </si>
  <si>
    <t>計</t>
  </si>
  <si>
    <t>（兆円）</t>
    <rPh sb="1" eb="3">
      <t>チョウエン</t>
    </rPh>
    <phoneticPr fontId="3"/>
  </si>
  <si>
    <t>元請</t>
    <rPh sb="0" eb="2">
      <t>モトウケ</t>
    </rPh>
    <phoneticPr fontId="3"/>
  </si>
  <si>
    <t>下請</t>
    <rPh sb="0" eb="2">
      <t>シタウケ</t>
    </rPh>
    <phoneticPr fontId="3"/>
  </si>
  <si>
    <t>年度</t>
    <phoneticPr fontId="3"/>
  </si>
  <si>
    <t>T</t>
    <phoneticPr fontId="3"/>
  </si>
  <si>
    <t>A</t>
    <phoneticPr fontId="3"/>
  </si>
  <si>
    <r>
      <t xml:space="preserve">B: 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T-</t>
    </r>
    <r>
      <rPr>
        <sz val="11"/>
        <rFont val="ＭＳ Ｐゴシック"/>
        <family val="3"/>
        <charset val="128"/>
      </rPr>
      <t>A)</t>
    </r>
    <phoneticPr fontId="3"/>
  </si>
  <si>
    <t>令和元</t>
    <rPh sb="0" eb="2">
      <t>レイワ</t>
    </rPh>
    <rPh sb="2" eb="3">
      <t>ガン</t>
    </rPh>
    <phoneticPr fontId="3"/>
  </si>
  <si>
    <t>下請工事：元請工事以外の、他の建設業者（元請業者や下請業者）から下請として請け負った建設工事。1次又は2次等の下請工事を含む</t>
    <rPh sb="0" eb="2">
      <t>シタウ</t>
    </rPh>
    <rPh sb="2" eb="4">
      <t>コウジ</t>
    </rPh>
    <rPh sb="5" eb="9">
      <t>モトウケコウジ</t>
    </rPh>
    <rPh sb="9" eb="11">
      <t>イガイ</t>
    </rPh>
    <rPh sb="13" eb="14">
      <t>ホカ</t>
    </rPh>
    <rPh sb="15" eb="19">
      <t>ケンセツギョウシャ</t>
    </rPh>
    <rPh sb="20" eb="24">
      <t>モトウケギョウシャ</t>
    </rPh>
    <rPh sb="25" eb="29">
      <t>シタウケギョウシャ</t>
    </rPh>
    <rPh sb="32" eb="34">
      <t>シタウケ</t>
    </rPh>
    <rPh sb="37" eb="38">
      <t>ウ</t>
    </rPh>
    <rPh sb="39" eb="40">
      <t>オ</t>
    </rPh>
    <rPh sb="42" eb="44">
      <t>ケンセツ</t>
    </rPh>
    <rPh sb="44" eb="46">
      <t>コウジ</t>
    </rPh>
    <rPh sb="48" eb="49">
      <t>ジ</t>
    </rPh>
    <rPh sb="49" eb="50">
      <t>マタ</t>
    </rPh>
    <rPh sb="52" eb="53">
      <t>ジ</t>
    </rPh>
    <rPh sb="53" eb="54">
      <t>トウ</t>
    </rPh>
    <rPh sb="55" eb="57">
      <t>シタウケ</t>
    </rPh>
    <rPh sb="57" eb="59">
      <t>コウジ</t>
    </rPh>
    <rPh sb="60" eb="61">
      <t>フク</t>
    </rPh>
    <phoneticPr fontId="3"/>
  </si>
  <si>
    <t>　　(注)  1.　</t>
    <rPh sb="3" eb="4">
      <t>チュウ</t>
    </rPh>
    <phoneticPr fontId="3"/>
  </si>
  <si>
    <t>資料出所：国土交通省「建設工事施工統計調査」</t>
    <rPh sb="0" eb="2">
      <t>シリョウ</t>
    </rPh>
    <rPh sb="2" eb="4">
      <t>シュツショ</t>
    </rPh>
    <rPh sb="5" eb="7">
      <t>コクド</t>
    </rPh>
    <rPh sb="7" eb="10">
      <t>コウツウショウ</t>
    </rPh>
    <rPh sb="11" eb="13">
      <t>ケンセツ</t>
    </rPh>
    <phoneticPr fontId="23"/>
  </si>
  <si>
    <t>平成13</t>
    <rPh sb="0" eb="1">
      <t>ヘイセイ</t>
    </rPh>
    <phoneticPr fontId="3"/>
  </si>
  <si>
    <t>下請完成工事高の推移</t>
    <rPh sb="0" eb="2">
      <t>シタウケ</t>
    </rPh>
    <rPh sb="2" eb="4">
      <t>カンセイ</t>
    </rPh>
    <rPh sb="4" eb="6">
      <t>コウジ</t>
    </rPh>
    <rPh sb="6" eb="7">
      <t>タカ</t>
    </rPh>
    <rPh sb="8" eb="10">
      <t>スイイ</t>
    </rPh>
    <phoneticPr fontId="3"/>
  </si>
  <si>
    <t>国土交通省では、「建設工事受注動態統計調査の不適切処理に係る再発防止策検討・国土交通省所管統計検証タスクフォース」において、</t>
    <rPh sb="0" eb="5">
      <t>コクドコウツウショウ</t>
    </rPh>
    <rPh sb="9" eb="13">
      <t>ケンセツコウジ</t>
    </rPh>
    <rPh sb="13" eb="17">
      <t>ジュチュウドウタイ</t>
    </rPh>
    <rPh sb="17" eb="19">
      <t>トウケイ</t>
    </rPh>
    <rPh sb="19" eb="21">
      <t>チョウサ</t>
    </rPh>
    <rPh sb="22" eb="25">
      <t>フテキセツ</t>
    </rPh>
    <rPh sb="25" eb="27">
      <t>ショリ</t>
    </rPh>
    <rPh sb="28" eb="29">
      <t>カカ</t>
    </rPh>
    <rPh sb="30" eb="32">
      <t>サイハツ</t>
    </rPh>
    <rPh sb="32" eb="34">
      <t>ボウシ</t>
    </rPh>
    <rPh sb="34" eb="35">
      <t>サク</t>
    </rPh>
    <rPh sb="35" eb="37">
      <t>ケントウ</t>
    </rPh>
    <rPh sb="38" eb="43">
      <t>コクドコウツウショウ</t>
    </rPh>
    <rPh sb="43" eb="45">
      <t>ショカン</t>
    </rPh>
    <rPh sb="45" eb="47">
      <t>トウケイ</t>
    </rPh>
    <rPh sb="47" eb="49">
      <t>ケンショウ</t>
    </rPh>
    <phoneticPr fontId="3"/>
  </si>
  <si>
    <t>本統計の点検・検証が進められてきた。</t>
    <rPh sb="0" eb="3">
      <t>ホントウケイ</t>
    </rPh>
    <rPh sb="4" eb="6">
      <t>テンケン</t>
    </rPh>
    <rPh sb="7" eb="9">
      <t>ケンショウ</t>
    </rPh>
    <rPh sb="10" eb="11">
      <t>スス</t>
    </rPh>
    <phoneticPr fontId="3"/>
  </si>
  <si>
    <t>その結果、2020年度分（2019、2020年度）が欠測値補完を実施して公表された。</t>
    <rPh sb="2" eb="4">
      <t>ケッカ</t>
    </rPh>
    <rPh sb="9" eb="12">
      <t>ネンドブン</t>
    </rPh>
    <rPh sb="22" eb="24">
      <t>ネンド</t>
    </rPh>
    <rPh sb="26" eb="29">
      <t>ケッソクチ</t>
    </rPh>
    <rPh sb="29" eb="31">
      <t>ホカン</t>
    </rPh>
    <rPh sb="32" eb="34">
      <t>ジッシ</t>
    </rPh>
    <rPh sb="36" eb="38">
      <t>コウヒョウ</t>
    </rPh>
    <phoneticPr fontId="3"/>
  </si>
  <si>
    <t>平成15</t>
    <rPh sb="0" eb="1">
      <t>ヘイセイ</t>
    </rPh>
    <phoneticPr fontId="3"/>
  </si>
  <si>
    <t>建設工事受注動態統計調査 建設工事施工統計調査 年度次 2024年度 | ファイル | 統計データを探す | 政府統計の総合窓口</t>
  </si>
  <si>
    <t>建設工事受注動態統計調査 / 建設工事施工統計調査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</si>
</sst>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37" fontId="21" fillId="0" borderId="0"/>
    <xf numFmtId="37" fontId="21" fillId="0" borderId="0"/>
    <xf numFmtId="0" fontId="22" fillId="4" borderId="0" applyNumberFormat="0" applyBorder="0" applyAlignment="0" applyProtection="0">
      <alignment vertical="center"/>
    </xf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0" xfId="35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vertical="center"/>
    </xf>
    <xf numFmtId="38" fontId="1" fillId="0" borderId="11" xfId="35" applyFont="1" applyBorder="1" applyAlignment="1">
      <alignment horizontal="centerContinuous" vertical="center"/>
    </xf>
    <xf numFmtId="38" fontId="1" fillId="0" borderId="11" xfId="35" quotePrefix="1" applyFont="1" applyBorder="1" applyAlignment="1">
      <alignment horizontal="centerContinuous" vertical="center"/>
    </xf>
    <xf numFmtId="0" fontId="1" fillId="0" borderId="12" xfId="0" applyFont="1" applyBorder="1" applyAlignment="1">
      <alignment vertical="center"/>
    </xf>
    <xf numFmtId="38" fontId="1" fillId="0" borderId="13" xfId="35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11" xfId="35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quotePrefix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Font="1" applyAlignment="1">
      <alignment vertical="center"/>
    </xf>
    <xf numFmtId="37" fontId="0" fillId="0" borderId="0" xfId="45" applyFont="1" applyAlignment="1">
      <alignment vertical="center"/>
    </xf>
    <xf numFmtId="37" fontId="1" fillId="0" borderId="0" xfId="45" applyFont="1" applyAlignment="1">
      <alignment vertical="center"/>
    </xf>
    <xf numFmtId="0" fontId="2" fillId="0" borderId="0" xfId="29" applyAlignment="1" applyProtection="1"/>
    <xf numFmtId="0" fontId="1" fillId="0" borderId="18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1" fillId="0" borderId="21" xfId="35" quotePrefix="1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 vertical="center"/>
    </xf>
    <xf numFmtId="38" fontId="1" fillId="0" borderId="21" xfId="35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0" borderId="23" xfId="0" quotePrefix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" fontId="1" fillId="0" borderId="22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vertical="center"/>
    </xf>
    <xf numFmtId="1" fontId="1" fillId="0" borderId="25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" fontId="1" fillId="0" borderId="26" xfId="0" applyNumberFormat="1" applyFont="1" applyBorder="1" applyAlignment="1">
      <alignment vertical="center"/>
    </xf>
    <xf numFmtId="1" fontId="1" fillId="0" borderId="27" xfId="0" applyNumberFormat="1" applyFont="1" applyBorder="1" applyAlignment="1">
      <alignment vertical="center"/>
    </xf>
    <xf numFmtId="1" fontId="1" fillId="0" borderId="17" xfId="0" applyNumberFormat="1" applyFont="1" applyBorder="1" applyAlignment="1">
      <alignment vertical="center"/>
    </xf>
    <xf numFmtId="1" fontId="1" fillId="0" borderId="28" xfId="0" applyNumberFormat="1" applyFont="1" applyBorder="1" applyAlignment="1">
      <alignment vertical="center"/>
    </xf>
    <xf numFmtId="1" fontId="1" fillId="0" borderId="29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1" fontId="1" fillId="0" borderId="30" xfId="0" applyNumberFormat="1" applyFont="1" applyBorder="1" applyAlignment="1">
      <alignment vertical="center"/>
    </xf>
    <xf numFmtId="1" fontId="1" fillId="0" borderId="32" xfId="0" applyNumberFormat="1" applyFont="1" applyBorder="1" applyAlignment="1">
      <alignment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vertical="center"/>
    </xf>
    <xf numFmtId="1" fontId="1" fillId="0" borderId="33" xfId="0" applyNumberFormat="1" applyFont="1" applyBorder="1" applyAlignment="1">
      <alignment vertical="center"/>
    </xf>
    <xf numFmtId="1" fontId="1" fillId="0" borderId="34" xfId="0" applyNumberFormat="1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9F7849B0-0683-4ADF-82FD-46EB1153EBB9}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FEA43807-542D-4B56-BA15-58646D129C43}"/>
    <cellStyle name="標準_６表" xfId="45" xr:uid="{33A3B1E3-67AC-4C3D-83FD-647DB41E86CE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600130&amp;kikan=00600&amp;tstat=000001015810&amp;cycle=8&amp;year=20241&amp;month=0&amp;stat_infid=000040441917&amp;result_back=1&amp;cycle_facet=cycle&amp;tclass1val=0&amp;metadata=1&amp;data=1" TargetMode="External"/><Relationship Id="rId1" Type="http://schemas.openxmlformats.org/officeDocument/2006/relationships/hyperlink" Target="https://www.e-stat.go.jp/stat-search/files?page=1&amp;layout=datalist&amp;toukei=00600130&amp;kikan=00600&amp;tstat=000001015810&amp;cycle=8&amp;year=20241&amp;month=0&amp;result_back=1&amp;cycle_facet=cycle&amp;tclass1val=0&amp;metadata=1&amp;data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7266-1FA4-4AC3-86BF-B9DDC8FB9404}">
  <sheetPr>
    <pageSetUpPr fitToPage="1"/>
  </sheetPr>
  <dimension ref="B1:F37"/>
  <sheetViews>
    <sheetView tabSelected="1" zoomScale="145" zoomScaleNormal="145" workbookViewId="0">
      <selection activeCell="I26" sqref="I26"/>
    </sheetView>
  </sheetViews>
  <sheetFormatPr defaultRowHeight="13.5" x14ac:dyDescent="0.15"/>
  <sheetData>
    <row r="1" spans="2:6" s="2" customFormat="1" ht="17.25" x14ac:dyDescent="0.15">
      <c r="B1" s="1" t="s">
        <v>15</v>
      </c>
      <c r="D1" s="3"/>
      <c r="E1" s="3"/>
      <c r="F1" s="3"/>
    </row>
    <row r="2" spans="2:6" s="2" customFormat="1" ht="15.95" customHeight="1" x14ac:dyDescent="0.15">
      <c r="D2" s="3"/>
      <c r="F2" s="4" t="s">
        <v>3</v>
      </c>
    </row>
    <row r="3" spans="2:6" s="2" customFormat="1" ht="30.75" customHeight="1" x14ac:dyDescent="0.15">
      <c r="B3" s="5"/>
      <c r="C3" s="20" t="s">
        <v>0</v>
      </c>
      <c r="D3" s="6" t="s">
        <v>1</v>
      </c>
      <c r="E3" s="7"/>
      <c r="F3" s="25"/>
    </row>
    <row r="4" spans="2:6" s="2" customFormat="1" ht="13.5" customHeight="1" x14ac:dyDescent="0.15">
      <c r="B4" s="8"/>
      <c r="C4" s="21"/>
      <c r="D4" s="11" t="s">
        <v>2</v>
      </c>
      <c r="E4" s="10" t="s">
        <v>4</v>
      </c>
      <c r="F4" s="27" t="s">
        <v>5</v>
      </c>
    </row>
    <row r="5" spans="2:6" s="2" customFormat="1" ht="13.9" customHeight="1" x14ac:dyDescent="0.15">
      <c r="B5" s="12"/>
      <c r="C5" s="22" t="s">
        <v>6</v>
      </c>
      <c r="D5" s="26" t="s">
        <v>7</v>
      </c>
      <c r="E5" s="9" t="s">
        <v>8</v>
      </c>
      <c r="F5" s="27" t="s">
        <v>9</v>
      </c>
    </row>
    <row r="6" spans="2:6" s="2" customFormat="1" ht="0.6" customHeight="1" x14ac:dyDescent="0.15">
      <c r="B6" s="28">
        <v>2001</v>
      </c>
      <c r="C6" s="29" t="s">
        <v>14</v>
      </c>
      <c r="D6" s="32">
        <v>111.33603600000001</v>
      </c>
      <c r="E6" s="33">
        <v>66.59848199999999</v>
      </c>
      <c r="F6" s="34">
        <v>44.737554000000017</v>
      </c>
    </row>
    <row r="7" spans="2:6" s="2" customFormat="1" ht="15" hidden="1" customHeight="1" x14ac:dyDescent="0.15">
      <c r="B7" s="13">
        <v>2002</v>
      </c>
      <c r="C7" s="14">
        <v>14</v>
      </c>
      <c r="D7" s="35">
        <v>104.49987400000001</v>
      </c>
      <c r="E7" s="36">
        <v>63.010154000000007</v>
      </c>
      <c r="F7" s="37">
        <v>41.489719999999998</v>
      </c>
    </row>
    <row r="8" spans="2:6" s="2" customFormat="1" ht="15" hidden="1" customHeight="1" x14ac:dyDescent="0.15">
      <c r="B8" s="13">
        <v>2003</v>
      </c>
      <c r="C8" s="48" t="s">
        <v>19</v>
      </c>
      <c r="D8" s="35">
        <v>93.642300000000006</v>
      </c>
      <c r="E8" s="36">
        <v>57.459699999999998</v>
      </c>
      <c r="F8" s="37">
        <v>36.182600000000001</v>
      </c>
    </row>
    <row r="9" spans="2:6" s="2" customFormat="1" ht="15" customHeight="1" x14ac:dyDescent="0.15">
      <c r="B9" s="13">
        <v>2004</v>
      </c>
      <c r="C9" s="23">
        <v>16</v>
      </c>
      <c r="D9" s="35">
        <v>91.22134100000001</v>
      </c>
      <c r="E9" s="36">
        <v>56.181868999999992</v>
      </c>
      <c r="F9" s="37">
        <v>35.039472000000011</v>
      </c>
    </row>
    <row r="10" spans="2:6" s="2" customFormat="1" ht="15.95" customHeight="1" x14ac:dyDescent="0.15">
      <c r="B10" s="13">
        <v>2005</v>
      </c>
      <c r="C10" s="23">
        <v>17</v>
      </c>
      <c r="D10" s="35">
        <v>90.198282999999989</v>
      </c>
      <c r="E10" s="36">
        <v>53.367656000000004</v>
      </c>
      <c r="F10" s="37">
        <v>36.830626999999993</v>
      </c>
    </row>
    <row r="11" spans="2:6" s="2" customFormat="1" ht="15.95" customHeight="1" x14ac:dyDescent="0.15">
      <c r="B11" s="13">
        <v>2006</v>
      </c>
      <c r="C11" s="23">
        <v>18</v>
      </c>
      <c r="D11" s="35">
        <v>88.256804000000002</v>
      </c>
      <c r="E11" s="36">
        <v>53.276518000000003</v>
      </c>
      <c r="F11" s="37">
        <v>34.980286</v>
      </c>
    </row>
    <row r="12" spans="2:6" s="2" customFormat="1" ht="15.95" customHeight="1" x14ac:dyDescent="0.15">
      <c r="B12" s="13">
        <v>2007</v>
      </c>
      <c r="C12" s="23">
        <v>19</v>
      </c>
      <c r="D12" s="35">
        <v>85.666568999999996</v>
      </c>
      <c r="E12" s="36">
        <v>52.176289000000004</v>
      </c>
      <c r="F12" s="37">
        <v>33.490279999999991</v>
      </c>
    </row>
    <row r="13" spans="2:6" s="2" customFormat="1" ht="15.95" customHeight="1" x14ac:dyDescent="0.15">
      <c r="B13" s="13">
        <v>2008</v>
      </c>
      <c r="C13" s="23">
        <v>20</v>
      </c>
      <c r="D13" s="35">
        <v>84.898347999999999</v>
      </c>
      <c r="E13" s="36">
        <v>51.812975000000002</v>
      </c>
      <c r="F13" s="37">
        <v>33.085372999999997</v>
      </c>
    </row>
    <row r="14" spans="2:6" s="2" customFormat="1" ht="15.95" customHeight="1" x14ac:dyDescent="0.15">
      <c r="B14" s="13">
        <v>2009</v>
      </c>
      <c r="C14" s="23">
        <v>21</v>
      </c>
      <c r="D14" s="35">
        <v>73.73785500000001</v>
      </c>
      <c r="E14" s="36">
        <v>45.476655000000001</v>
      </c>
      <c r="F14" s="37">
        <v>28.261200000000006</v>
      </c>
    </row>
    <row r="15" spans="2:6" s="2" customFormat="1" ht="15.95" customHeight="1" x14ac:dyDescent="0.15">
      <c r="B15" s="13">
        <v>2010</v>
      </c>
      <c r="C15" s="23">
        <v>22</v>
      </c>
      <c r="D15" s="35">
        <v>72.48370899999999</v>
      </c>
      <c r="E15" s="36">
        <v>46.996634</v>
      </c>
      <c r="F15" s="37">
        <v>25.487074999999994</v>
      </c>
    </row>
    <row r="16" spans="2:6" s="2" customFormat="1" ht="15.95" customHeight="1" x14ac:dyDescent="0.15">
      <c r="B16" s="13">
        <v>2011</v>
      </c>
      <c r="C16" s="23">
        <v>23</v>
      </c>
      <c r="D16" s="35">
        <v>72.824937000000006</v>
      </c>
      <c r="E16" s="36">
        <v>46.524165999999994</v>
      </c>
      <c r="F16" s="37">
        <v>26.300771000000001</v>
      </c>
    </row>
    <row r="17" spans="2:6" s="2" customFormat="1" ht="15.95" customHeight="1" x14ac:dyDescent="0.15">
      <c r="B17" s="13">
        <v>2012</v>
      </c>
      <c r="C17" s="23">
        <v>24</v>
      </c>
      <c r="D17" s="35">
        <v>74.484999999999999</v>
      </c>
      <c r="E17" s="36">
        <v>47.085999999999999</v>
      </c>
      <c r="F17" s="37">
        <v>27.399000000000001</v>
      </c>
    </row>
    <row r="18" spans="2:6" s="2" customFormat="1" ht="15.95" customHeight="1" x14ac:dyDescent="0.15">
      <c r="B18" s="13">
        <v>2013</v>
      </c>
      <c r="C18" s="23">
        <v>25</v>
      </c>
      <c r="D18" s="35">
        <v>82.186099999999996</v>
      </c>
      <c r="E18" s="36">
        <v>52.2742</v>
      </c>
      <c r="F18" s="37">
        <v>29.911899999999999</v>
      </c>
    </row>
    <row r="19" spans="2:6" s="2" customFormat="1" ht="15.95" customHeight="1" x14ac:dyDescent="0.15">
      <c r="B19" s="13">
        <v>2014</v>
      </c>
      <c r="C19" s="23">
        <v>26</v>
      </c>
      <c r="D19" s="35">
        <v>85.426599999999993</v>
      </c>
      <c r="E19" s="36">
        <v>54.925600000000003</v>
      </c>
      <c r="F19" s="37">
        <v>30.501000000000001</v>
      </c>
    </row>
    <row r="20" spans="2:6" s="2" customFormat="1" x14ac:dyDescent="0.15">
      <c r="B20" s="13">
        <v>2015</v>
      </c>
      <c r="C20" s="23">
        <v>27</v>
      </c>
      <c r="D20" s="35">
        <v>88.247699999999995</v>
      </c>
      <c r="E20" s="36">
        <v>56.413699999999999</v>
      </c>
      <c r="F20" s="37">
        <v>31.834</v>
      </c>
    </row>
    <row r="21" spans="2:6" s="2" customFormat="1" x14ac:dyDescent="0.15">
      <c r="B21" s="13">
        <v>2016</v>
      </c>
      <c r="C21" s="23">
        <v>28</v>
      </c>
      <c r="D21" s="35">
        <v>86.575500000000005</v>
      </c>
      <c r="E21" s="36">
        <v>55.5486</v>
      </c>
      <c r="F21" s="37">
        <v>31.026900000000001</v>
      </c>
    </row>
    <row r="22" spans="2:6" s="2" customFormat="1" x14ac:dyDescent="0.15">
      <c r="B22" s="13">
        <v>2017</v>
      </c>
      <c r="C22" s="23">
        <v>29</v>
      </c>
      <c r="D22" s="35">
        <v>87.837199999999996</v>
      </c>
      <c r="E22" s="36">
        <v>57.206499999999998</v>
      </c>
      <c r="F22" s="37">
        <v>30.630700000000001</v>
      </c>
    </row>
    <row r="23" spans="2:6" s="2" customFormat="1" x14ac:dyDescent="0.15">
      <c r="B23" s="13">
        <v>2018</v>
      </c>
      <c r="C23" s="23">
        <v>30</v>
      </c>
      <c r="D23" s="35">
        <v>91.048699999999997</v>
      </c>
      <c r="E23" s="36">
        <v>59.751199999999997</v>
      </c>
      <c r="F23" s="37">
        <v>31.297499999999999</v>
      </c>
    </row>
    <row r="24" spans="2:6" s="2" customFormat="1" x14ac:dyDescent="0.15">
      <c r="B24" s="15">
        <v>2019</v>
      </c>
      <c r="C24" s="24" t="s">
        <v>10</v>
      </c>
      <c r="D24" s="38">
        <v>128.45179999999999</v>
      </c>
      <c r="E24" s="39">
        <v>78.650599999999997</v>
      </c>
      <c r="F24" s="40">
        <f t="shared" ref="F24:F29" si="0">D24-E24</f>
        <v>49.801199999999994</v>
      </c>
    </row>
    <row r="25" spans="2:6" s="2" customFormat="1" x14ac:dyDescent="0.15">
      <c r="B25" s="42">
        <v>2020</v>
      </c>
      <c r="C25" s="45">
        <v>2</v>
      </c>
      <c r="D25" s="46">
        <v>128.08930000000001</v>
      </c>
      <c r="E25" s="47">
        <v>76.836799999999997</v>
      </c>
      <c r="F25" s="40">
        <f t="shared" si="0"/>
        <v>51.252500000000012</v>
      </c>
    </row>
    <row r="26" spans="2:6" s="2" customFormat="1" x14ac:dyDescent="0.15">
      <c r="B26" s="13">
        <v>2021</v>
      </c>
      <c r="C26" s="30">
        <v>3</v>
      </c>
      <c r="D26" s="35">
        <v>128.614</v>
      </c>
      <c r="E26" s="36">
        <v>78.4602</v>
      </c>
      <c r="F26" s="40">
        <f t="shared" si="0"/>
        <v>50.153800000000004</v>
      </c>
    </row>
    <row r="27" spans="2:6" s="2" customFormat="1" x14ac:dyDescent="0.15">
      <c r="B27" s="13">
        <v>2022</v>
      </c>
      <c r="C27" s="30">
        <v>4</v>
      </c>
      <c r="D27" s="35">
        <v>135.5213</v>
      </c>
      <c r="E27" s="36">
        <v>82.5167</v>
      </c>
      <c r="F27" s="36">
        <f t="shared" si="0"/>
        <v>53.004599999999996</v>
      </c>
    </row>
    <row r="28" spans="2:6" s="2" customFormat="1" x14ac:dyDescent="0.15">
      <c r="B28" s="8">
        <v>2023</v>
      </c>
      <c r="C28" s="49">
        <v>5</v>
      </c>
      <c r="D28" s="50">
        <v>148.5549</v>
      </c>
      <c r="E28" s="51">
        <v>89.976299999999995</v>
      </c>
      <c r="F28" s="51">
        <f t="shared" si="0"/>
        <v>58.578600000000009</v>
      </c>
    </row>
    <row r="29" spans="2:6" s="2" customFormat="1" x14ac:dyDescent="0.15">
      <c r="B29" s="54">
        <v>2024</v>
      </c>
      <c r="C29" s="53">
        <v>6</v>
      </c>
      <c r="D29" s="52">
        <v>154.49529999999999</v>
      </c>
      <c r="E29" s="52">
        <f>90.7638</f>
        <v>90.763800000000003</v>
      </c>
      <c r="F29" s="52">
        <f t="shared" si="0"/>
        <v>63.731499999999983</v>
      </c>
    </row>
    <row r="30" spans="2:6" s="2" customFormat="1" x14ac:dyDescent="0.15">
      <c r="B30" s="31" t="s">
        <v>12</v>
      </c>
      <c r="C30" s="44" t="s">
        <v>16</v>
      </c>
      <c r="D30" s="41"/>
      <c r="E30" s="41"/>
      <c r="F30" s="41"/>
    </row>
    <row r="31" spans="2:6" s="2" customFormat="1" x14ac:dyDescent="0.15">
      <c r="B31" s="21"/>
      <c r="C31" s="44" t="s">
        <v>17</v>
      </c>
      <c r="D31" s="41"/>
      <c r="E31" s="41"/>
      <c r="F31" s="41"/>
    </row>
    <row r="32" spans="2:6" s="2" customFormat="1" x14ac:dyDescent="0.15">
      <c r="B32" s="21"/>
      <c r="C32" s="44" t="s">
        <v>18</v>
      </c>
      <c r="D32" s="41"/>
      <c r="E32" s="41"/>
      <c r="F32" s="41"/>
    </row>
    <row r="33" spans="2:6" s="2" customFormat="1" x14ac:dyDescent="0.15">
      <c r="B33" s="43">
        <v>2</v>
      </c>
      <c r="C33" s="16" t="s">
        <v>11</v>
      </c>
      <c r="D33"/>
      <c r="E33" s="3"/>
      <c r="F33" s="3"/>
    </row>
    <row r="34" spans="2:6" s="2" customFormat="1" x14ac:dyDescent="0.15">
      <c r="B34" s="31"/>
      <c r="C34" s="16"/>
      <c r="D34"/>
      <c r="E34" s="3"/>
      <c r="F34" s="3"/>
    </row>
    <row r="35" spans="2:6" x14ac:dyDescent="0.15">
      <c r="B35" s="17" t="s">
        <v>13</v>
      </c>
      <c r="C35" s="18"/>
    </row>
    <row r="36" spans="2:6" x14ac:dyDescent="0.15">
      <c r="C36" s="19" t="s">
        <v>20</v>
      </c>
    </row>
    <row r="37" spans="2:6" x14ac:dyDescent="0.15">
      <c r="C37" s="19" t="s">
        <v>21</v>
      </c>
    </row>
  </sheetData>
  <phoneticPr fontId="3"/>
  <hyperlinks>
    <hyperlink ref="C36" r:id="rId1" xr:uid="{A0261D5E-D607-4AEF-B51F-F4C1723B5BFB}"/>
    <hyperlink ref="C37" r:id="rId2" xr:uid="{60697D75-7F11-48C9-B6F1-1552AC0AE6AA}"/>
  </hyperlinks>
  <pageMargins left="0.7" right="0.7" top="0.75" bottom="0.75" header="0.3" footer="0.3"/>
  <pageSetup paperSize="13" scale="79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FB3300-B956-4EC3-AC56-F3E104BF2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7AB838-F723-4ACA-AF6A-635489167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FF828-D18E-4418-BFD6-127293170A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鈴木 彩世</cp:lastModifiedBy>
  <cp:lastPrinted>2025-05-30T00:51:59Z</cp:lastPrinted>
  <dcterms:created xsi:type="dcterms:W3CDTF">2009-04-07T01:46:21Z</dcterms:created>
  <dcterms:modified xsi:type="dcterms:W3CDTF">2026-06-04T05:53:45Z</dcterms:modified>
</cp:coreProperties>
</file>